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kammler\Documents\IBCSG_Biobank_BPWG_TRWG\website\"/>
    </mc:Choice>
  </mc:AlternateContent>
  <xr:revisionPtr revIDLastSave="0" documentId="8_{5254EE3C-1857-43D1-B43A-6A6E3ADF18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iss. Bank Mat. Sum. Re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C53" i="1"/>
  <c r="D53" i="1"/>
  <c r="H53" i="1"/>
  <c r="J53" i="1"/>
  <c r="L53" i="1"/>
  <c r="P53" i="1"/>
</calcChain>
</file>

<file path=xl/sharedStrings.xml><?xml version="1.0" encoding="utf-8"?>
<sst xmlns="http://schemas.openxmlformats.org/spreadsheetml/2006/main" count="136" uniqueCount="65">
  <si>
    <t>Trial</t>
  </si>
  <si>
    <t>Type</t>
  </si>
  <si>
    <t>Patient count</t>
  </si>
  <si>
    <t>Blocks</t>
  </si>
  <si>
    <t>Cores</t>
  </si>
  <si>
    <t>Stained Slides</t>
  </si>
  <si>
    <t>Unstained Slides</t>
  </si>
  <si>
    <t>Count</t>
  </si>
  <si>
    <t>%</t>
  </si>
  <si>
    <t>TRIAL VIII</t>
  </si>
  <si>
    <t>Primary tumor</t>
  </si>
  <si>
    <t>TRIAL IX</t>
  </si>
  <si>
    <t>IBCSG 10-93</t>
  </si>
  <si>
    <t>IBCSG 11-93</t>
  </si>
  <si>
    <t>IBCSG 12-93</t>
  </si>
  <si>
    <t>IBCSG 13-93</t>
  </si>
  <si>
    <t>IBCSG 14-93</t>
  </si>
  <si>
    <t>IBCSG 15-95</t>
  </si>
  <si>
    <t>IBCSG 18-98 / BIG 1-98</t>
  </si>
  <si>
    <t>IBCSG 20-98 / BIG 2-98</t>
  </si>
  <si>
    <t>IBCSG 22-00</t>
  </si>
  <si>
    <t>Normal tissue</t>
  </si>
  <si>
    <t>IBCSG 23-01</t>
  </si>
  <si>
    <t>IBCSG 24-02 (SOFT) / BIG 2-02</t>
  </si>
  <si>
    <t>IBCSG 25-02 (TEXT) / BIG 3-02</t>
  </si>
  <si>
    <t>IBCSG 26-02 (PERCHE) / BIG 4-02</t>
  </si>
  <si>
    <t>IBCSG 27-02 / BIG 1-02</t>
  </si>
  <si>
    <t>Recurrent tumor</t>
  </si>
  <si>
    <t>IBCSG 30-04 / MA.27</t>
  </si>
  <si>
    <t>IBCSG 32-05 (CASA) / BIG 1-05</t>
  </si>
  <si>
    <t>IBCSG 35-07 (SOLE) / BIG 1-07</t>
  </si>
  <si>
    <t>IBCSG 38 (TROG)</t>
  </si>
  <si>
    <t>IBCSG 40-11 / MA.32</t>
  </si>
  <si>
    <t>IBCSG 41-13 (TREND)</t>
  </si>
  <si>
    <t>Tumor - Diagnostic Core Biopsy</t>
  </si>
  <si>
    <t>Tumor - Definite Surgery</t>
  </si>
  <si>
    <t>IBCSG 42-12 (SNAP)</t>
  </si>
  <si>
    <t>Metastatic Biopsy</t>
  </si>
  <si>
    <t>IBCSG 45-13 (PANACEA)</t>
  </si>
  <si>
    <t>Progression Biopsy</t>
  </si>
  <si>
    <t>IBCSG 48-14 (POSITIVE)</t>
  </si>
  <si>
    <t>IBCSG 55-17 (TOUCH)</t>
  </si>
  <si>
    <t>IBCSG 59-19 (POLAR)</t>
  </si>
  <si>
    <t>CPR Completed</t>
  </si>
  <si>
    <t>In IBCSG Biobank</t>
  </si>
  <si>
    <t>Blocks From Center</t>
  </si>
  <si>
    <t>Banked</t>
  </si>
  <si>
    <t xml:space="preserve">ETOP IBCSG Partners Foundation </t>
  </si>
  <si>
    <t xml:space="preserve">FFPE Blocks
Cores
Slides </t>
  </si>
  <si>
    <t>Banked in IBCSG Biobank</t>
  </si>
  <si>
    <t>Notes</t>
  </si>
  <si>
    <t>partially depleted</t>
  </si>
  <si>
    <t>closed early</t>
  </si>
  <si>
    <t>IBCSG Trials</t>
  </si>
  <si>
    <t>greatly  depleted</t>
  </si>
  <si>
    <t>Received Blocks From Center</t>
  </si>
  <si>
    <t xml:space="preserve">partially depleted  </t>
  </si>
  <si>
    <t>on TMAs</t>
  </si>
  <si>
    <t>in parts thin blocks</t>
  </si>
  <si>
    <t xml:space="preserve">FFPE Blocks, Cores, Slides </t>
  </si>
  <si>
    <t>IBCSG 67-22 (PREcoopERA)</t>
  </si>
  <si>
    <t>Tumor - Biopsy Surgery</t>
  </si>
  <si>
    <t xml:space="preserve">Blood collection on separate overview </t>
  </si>
  <si>
    <t>Breast Cancer Biobank - Pathology Material Availability  - December 2024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</si>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</sst>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33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9">
    <xf numFmtId="0" fontId="0" fillId="0" borderId="0" xfId="0"/>
    <xf numFmtId="0" fontId="18" fillId="0" borderId="0" xfId="0" applyFont="1"/>
    <xf numFmtId="9" fontId="18" fillId="0" borderId="0" xfId="0" applyNumberFormat="1" applyFont="1"/>
    <xf numFmtId="0" fontId="20" fillId="0" borderId="0" xfId="0" applyFont="1"/>
    <xf numFmtId="0" fontId="18" fillId="0" borderId="25" xfId="0" applyFont="1" applyBorder="1"/>
    <xf numFmtId="9" fontId="18" fillId="0" borderId="25" xfId="0" applyNumberFormat="1" applyFont="1" applyBorder="1"/>
    <xf numFmtId="9" fontId="18" fillId="0" borderId="13" xfId="0" applyNumberFormat="1" applyFont="1" applyBorder="1"/>
    <xf numFmtId="0" fontId="18" fillId="0" borderId="26" xfId="0" applyFont="1" applyBorder="1"/>
    <xf numFmtId="9" fontId="18" fillId="0" borderId="26" xfId="0" applyNumberFormat="1" applyFont="1" applyBorder="1"/>
    <xf numFmtId="9" fontId="18" fillId="0" borderId="27" xfId="0" applyNumberFormat="1" applyFont="1" applyBorder="1"/>
    <xf numFmtId="9" fontId="18" fillId="0" borderId="22" xfId="0" applyNumberFormat="1" applyFont="1" applyBorder="1"/>
    <xf numFmtId="0" fontId="18" fillId="0" borderId="29" xfId="0" applyFont="1" applyBorder="1"/>
    <xf numFmtId="9" fontId="18" fillId="0" borderId="29" xfId="0" applyNumberFormat="1" applyFont="1" applyBorder="1"/>
    <xf numFmtId="9" fontId="18" fillId="0" borderId="30" xfId="0" applyNumberFormat="1" applyFont="1" applyBorder="1"/>
    <xf numFmtId="0" fontId="18" fillId="0" borderId="27" xfId="0" applyFont="1" applyBorder="1"/>
    <xf numFmtId="0" fontId="21" fillId="0" borderId="0" xfId="0" applyFont="1"/>
    <xf numFmtId="0" fontId="21" fillId="0" borderId="24" xfId="0" applyFont="1" applyBorder="1"/>
    <xf numFmtId="0" fontId="21" fillId="0" borderId="28" xfId="0" applyFont="1" applyBorder="1"/>
    <xf numFmtId="0" fontId="21" fillId="0" borderId="14" xfId="0" applyFont="1" applyBorder="1"/>
    <xf numFmtId="0" fontId="21" fillId="0" borderId="23" xfId="0" applyFont="1" applyBorder="1"/>
    <xf numFmtId="0" fontId="18" fillId="33" borderId="25" xfId="0" applyFont="1" applyFill="1" applyBorder="1"/>
    <xf numFmtId="9" fontId="18" fillId="33" borderId="25" xfId="0" applyNumberFormat="1" applyFont="1" applyFill="1" applyBorder="1"/>
    <xf numFmtId="0" fontId="18" fillId="33" borderId="29" xfId="0" applyFont="1" applyFill="1" applyBorder="1"/>
    <xf numFmtId="9" fontId="18" fillId="33" borderId="29" xfId="0" applyNumberFormat="1" applyFont="1" applyFill="1" applyBorder="1"/>
    <xf numFmtId="0" fontId="18" fillId="33" borderId="0" xfId="0" applyFont="1" applyFill="1"/>
    <xf numFmtId="9" fontId="18" fillId="33" borderId="0" xfId="0" applyNumberFormat="1" applyFont="1" applyFill="1"/>
    <xf numFmtId="0" fontId="18" fillId="33" borderId="26" xfId="0" applyFont="1" applyFill="1" applyBorder="1"/>
    <xf numFmtId="9" fontId="18" fillId="33" borderId="26" xfId="0" applyNumberFormat="1" applyFont="1" applyFill="1" applyBorder="1"/>
    <xf numFmtId="0" fontId="21" fillId="33" borderId="0" xfId="0" applyFont="1" applyFill="1"/>
    <xf numFmtId="9" fontId="22" fillId="33" borderId="25" xfId="0" applyNumberFormat="1" applyFont="1" applyFill="1" applyBorder="1"/>
    <xf numFmtId="9" fontId="22" fillId="33" borderId="29" xfId="0" applyNumberFormat="1" applyFont="1" applyFill="1" applyBorder="1"/>
    <xf numFmtId="0" fontId="23" fillId="0" borderId="0" xfId="0" applyFont="1"/>
    <xf numFmtId="0" fontId="24" fillId="0" borderId="0" xfId="0" applyFont="1"/>
    <xf numFmtId="0" fontId="18" fillId="33" borderId="34" xfId="0" applyFont="1" applyFill="1" applyBorder="1"/>
    <xf numFmtId="9" fontId="18" fillId="33" borderId="35" xfId="0" applyNumberFormat="1" applyFont="1" applyFill="1" applyBorder="1"/>
    <xf numFmtId="9" fontId="22" fillId="33" borderId="35" xfId="0" applyNumberFormat="1" applyFont="1" applyFill="1" applyBorder="1"/>
    <xf numFmtId="0" fontId="18" fillId="0" borderId="35" xfId="0" applyFont="1" applyBorder="1"/>
    <xf numFmtId="9" fontId="18" fillId="0" borderId="35" xfId="0" applyNumberFormat="1" applyFont="1" applyBorder="1"/>
    <xf numFmtId="0" fontId="18" fillId="33" borderId="35" xfId="0" applyFont="1" applyFill="1" applyBorder="1"/>
    <xf numFmtId="9" fontId="18" fillId="33" borderId="36" xfId="0" applyNumberFormat="1" applyFont="1" applyFill="1" applyBorder="1"/>
    <xf numFmtId="0" fontId="18" fillId="33" borderId="44" xfId="0" applyFont="1" applyFill="1" applyBorder="1"/>
    <xf numFmtId="9" fontId="18" fillId="33" borderId="45" xfId="0" applyNumberFormat="1" applyFont="1" applyFill="1" applyBorder="1"/>
    <xf numFmtId="0" fontId="18" fillId="33" borderId="37" xfId="0" applyFont="1" applyFill="1" applyBorder="1"/>
    <xf numFmtId="9" fontId="18" fillId="33" borderId="46" xfId="0" applyNumberFormat="1" applyFont="1" applyFill="1" applyBorder="1"/>
    <xf numFmtId="0" fontId="18" fillId="33" borderId="47" xfId="0" applyFont="1" applyFill="1" applyBorder="1"/>
    <xf numFmtId="9" fontId="18" fillId="33" borderId="48" xfId="0" applyNumberFormat="1" applyFont="1" applyFill="1" applyBorder="1"/>
    <xf numFmtId="0" fontId="18" fillId="33" borderId="49" xfId="0" applyFont="1" applyFill="1" applyBorder="1"/>
    <xf numFmtId="9" fontId="18" fillId="33" borderId="50" xfId="0" applyNumberFormat="1" applyFont="1" applyFill="1" applyBorder="1"/>
    <xf numFmtId="0" fontId="18" fillId="33" borderId="48" xfId="0" applyFont="1" applyFill="1" applyBorder="1"/>
    <xf numFmtId="0" fontId="21" fillId="33" borderId="37" xfId="0" applyFont="1" applyFill="1" applyBorder="1"/>
    <xf numFmtId="0" fontId="21" fillId="33" borderId="46" xfId="0" applyFont="1" applyFill="1" applyBorder="1"/>
    <xf numFmtId="9" fontId="22" fillId="33" borderId="26" xfId="0" applyNumberFormat="1" applyFont="1" applyFill="1" applyBorder="1"/>
    <xf numFmtId="0" fontId="22" fillId="0" borderId="26" xfId="0" applyFont="1" applyBorder="1"/>
    <xf numFmtId="0" fontId="25" fillId="34" borderId="10" xfId="0" applyFont="1" applyFill="1" applyBorder="1" applyAlignment="1">
      <alignment horizontal="center" textRotation="90" wrapText="1"/>
    </xf>
    <xf numFmtId="0" fontId="25" fillId="34" borderId="14" xfId="0" applyFont="1" applyFill="1" applyBorder="1" applyAlignment="1">
      <alignment horizontal="left" textRotation="90" wrapText="1"/>
    </xf>
    <xf numFmtId="0" fontId="19" fillId="34" borderId="34" xfId="0" applyFont="1" applyFill="1" applyBorder="1" applyAlignment="1">
      <alignment horizontal="center" vertical="center" wrapText="1"/>
    </xf>
    <xf numFmtId="0" fontId="19" fillId="34" borderId="35" xfId="0" applyFont="1" applyFill="1" applyBorder="1" applyAlignment="1">
      <alignment horizontal="center" vertical="center" wrapText="1"/>
    </xf>
    <xf numFmtId="0" fontId="19" fillId="34" borderId="36" xfId="0" applyFont="1" applyFill="1" applyBorder="1" applyAlignment="1">
      <alignment horizontal="center" vertical="center" wrapText="1"/>
    </xf>
    <xf numFmtId="0" fontId="25" fillId="34" borderId="25" xfId="0" applyFont="1" applyFill="1" applyBorder="1" applyAlignment="1">
      <alignment horizontal="left" wrapText="1"/>
    </xf>
    <xf numFmtId="0" fontId="25" fillId="34" borderId="13" xfId="0" applyFont="1" applyFill="1" applyBorder="1" applyAlignment="1">
      <alignment horizontal="left" wrapText="1"/>
    </xf>
    <xf numFmtId="0" fontId="25" fillId="34" borderId="11" xfId="0" applyFont="1" applyFill="1" applyBorder="1" applyAlignment="1">
      <alignment horizontal="center" textRotation="90" wrapText="1"/>
    </xf>
    <xf numFmtId="0" fontId="25" fillId="34" borderId="37" xfId="0" applyFont="1" applyFill="1" applyBorder="1" applyAlignment="1">
      <alignment horizontal="left" wrapText="1"/>
    </xf>
    <xf numFmtId="0" fontId="25" fillId="34" borderId="0" xfId="0" applyFont="1" applyFill="1" applyAlignment="1">
      <alignment horizontal="left" wrapText="1"/>
    </xf>
    <xf numFmtId="0" fontId="25" fillId="34" borderId="0" xfId="0" applyFont="1" applyFill="1" applyAlignment="1">
      <alignment horizontal="left" wrapText="1"/>
    </xf>
    <xf numFmtId="0" fontId="25" fillId="34" borderId="14" xfId="0" applyFont="1" applyFill="1" applyBorder="1" applyAlignment="1">
      <alignment horizontal="left" wrapText="1"/>
    </xf>
    <xf numFmtId="0" fontId="25" fillId="34" borderId="15" xfId="0" applyFont="1" applyFill="1" applyBorder="1" applyAlignment="1">
      <alignment horizontal="left" wrapText="1"/>
    </xf>
    <xf numFmtId="0" fontId="25" fillId="34" borderId="16" xfId="0" applyFont="1" applyFill="1" applyBorder="1" applyAlignment="1">
      <alignment horizontal="left" wrapText="1"/>
    </xf>
    <xf numFmtId="0" fontId="25" fillId="34" borderId="17" xfId="0" applyFont="1" applyFill="1" applyBorder="1" applyAlignment="1">
      <alignment horizontal="left" vertical="center" wrapText="1"/>
    </xf>
    <xf numFmtId="0" fontId="25" fillId="34" borderId="38" xfId="0" applyFont="1" applyFill="1" applyBorder="1" applyAlignment="1">
      <alignment horizontal="left" vertical="center" wrapText="1"/>
    </xf>
    <xf numFmtId="0" fontId="25" fillId="34" borderId="32" xfId="0" applyFont="1" applyFill="1" applyBorder="1" applyAlignment="1">
      <alignment horizontal="left" wrapText="1"/>
    </xf>
    <xf numFmtId="0" fontId="25" fillId="34" borderId="18" xfId="0" applyFont="1" applyFill="1" applyBorder="1" applyAlignment="1">
      <alignment horizontal="left" wrapText="1"/>
    </xf>
    <xf numFmtId="0" fontId="25" fillId="34" borderId="12" xfId="0" applyFont="1" applyFill="1" applyBorder="1" applyAlignment="1">
      <alignment horizontal="center" textRotation="90" wrapText="1"/>
    </xf>
    <xf numFmtId="0" fontId="25" fillId="34" borderId="23" xfId="0" applyFont="1" applyFill="1" applyBorder="1" applyAlignment="1">
      <alignment horizontal="left" textRotation="90" wrapText="1"/>
    </xf>
    <xf numFmtId="0" fontId="25" fillId="34" borderId="39" xfId="0" applyFont="1" applyFill="1" applyBorder="1" applyAlignment="1">
      <alignment horizontal="center" textRotation="90" wrapText="1"/>
    </xf>
    <xf numFmtId="0" fontId="25" fillId="34" borderId="40" xfId="0" applyFont="1" applyFill="1" applyBorder="1" applyAlignment="1">
      <alignment horizontal="center" wrapText="1"/>
    </xf>
    <xf numFmtId="0" fontId="25" fillId="34" borderId="41" xfId="0" applyFont="1" applyFill="1" applyBorder="1" applyAlignment="1">
      <alignment horizontal="center" textRotation="90" wrapText="1"/>
    </xf>
    <xf numFmtId="0" fontId="25" fillId="34" borderId="42" xfId="0" applyFont="1" applyFill="1" applyBorder="1" applyAlignment="1">
      <alignment horizontal="center" textRotation="90" wrapText="1"/>
    </xf>
    <xf numFmtId="0" fontId="25" fillId="34" borderId="40" xfId="0" applyFont="1" applyFill="1" applyBorder="1" applyAlignment="1">
      <alignment horizontal="center" textRotation="90" wrapText="1"/>
    </xf>
    <xf numFmtId="0" fontId="25" fillId="34" borderId="43" xfId="0" applyFont="1" applyFill="1" applyBorder="1" applyAlignment="1">
      <alignment horizontal="center" wrapText="1"/>
    </xf>
    <xf numFmtId="0" fontId="25" fillId="34" borderId="33" xfId="0" applyFont="1" applyFill="1" applyBorder="1" applyAlignment="1">
      <alignment horizontal="center" textRotation="90" wrapText="1"/>
    </xf>
    <xf numFmtId="0" fontId="25" fillId="34" borderId="21" xfId="0" applyFont="1" applyFill="1" applyBorder="1" applyAlignment="1">
      <alignment horizontal="center" wrapText="1"/>
    </xf>
    <xf numFmtId="0" fontId="25" fillId="34" borderId="51" xfId="0" applyFont="1" applyFill="1" applyBorder="1" applyAlignment="1">
      <alignment horizontal="center" textRotation="90" wrapText="1"/>
    </xf>
    <xf numFmtId="0" fontId="25" fillId="34" borderId="20" xfId="0" applyFont="1" applyFill="1" applyBorder="1" applyAlignment="1">
      <alignment horizontal="center" wrapText="1"/>
    </xf>
    <xf numFmtId="0" fontId="25" fillId="34" borderId="31" xfId="0" applyFont="1" applyFill="1" applyBorder="1" applyAlignment="1">
      <alignment horizontal="center" wrapText="1"/>
    </xf>
    <xf numFmtId="0" fontId="25" fillId="34" borderId="19" xfId="0" applyFont="1" applyFill="1" applyBorder="1" applyAlignment="1">
      <alignment horizontal="center" textRotation="90" wrapText="1"/>
    </xf>
    <xf numFmtId="0" fontId="25" fillId="34" borderId="20" xfId="0" applyFont="1" applyFill="1" applyBorder="1" applyAlignment="1">
      <alignment horizontal="center" textRotation="90" wrapText="1"/>
    </xf>
    <xf numFmtId="0" fontId="25" fillId="34" borderId="52" xfId="0" applyFont="1" applyFill="1" applyBorder="1" applyAlignment="1">
      <alignment horizontal="center" wrapText="1"/>
    </xf>
    <xf numFmtId="0" fontId="25" fillId="34" borderId="37" xfId="0" applyFont="1" applyFill="1" applyBorder="1" applyAlignment="1">
      <alignment horizontal="left" vertical="center" wrapText="1"/>
    </xf>
    <xf numFmtId="0" fontId="25" fillId="34" borderId="0" xfId="0" applyFont="1" applyFill="1" applyAlignment="1">
      <alignment horizontal="left" vertical="center" wrapText="1"/>
    </xf>
    <xf numFmtId="0" fontId="25" fillId="34" borderId="46" xfId="0" applyFont="1" applyFill="1" applyBorder="1" applyAlignment="1">
      <alignment horizontal="left" vertical="center" wrapText="1"/>
    </xf>
    <xf numFmtId="0" fontId="25" fillId="34" borderId="53" xfId="0" applyFont="1" applyFill="1" applyBorder="1" applyAlignment="1">
      <alignment horizontal="left" wrapText="1"/>
    </xf>
    <xf numFmtId="0" fontId="25" fillId="34" borderId="54" xfId="0" applyFont="1" applyFill="1" applyBorder="1" applyAlignment="1">
      <alignment horizontal="left" wrapText="1"/>
    </xf>
    <xf numFmtId="0" fontId="25" fillId="34" borderId="54" xfId="0" applyFont="1" applyFill="1" applyBorder="1" applyAlignment="1">
      <alignment horizontal="left" wrapText="1"/>
    </xf>
    <xf numFmtId="0" fontId="25" fillId="34" borderId="55" xfId="0" applyFont="1" applyFill="1" applyBorder="1" applyAlignment="1">
      <alignment horizontal="left" wrapText="1"/>
    </xf>
    <xf numFmtId="0" fontId="25" fillId="34" borderId="56" xfId="0" applyFont="1" applyFill="1" applyBorder="1" applyAlignment="1">
      <alignment horizontal="left" wrapText="1"/>
    </xf>
    <xf numFmtId="0" fontId="25" fillId="34" borderId="41" xfId="0" applyFont="1" applyFill="1" applyBorder="1" applyAlignment="1">
      <alignment horizontal="left" wrapText="1"/>
    </xf>
    <xf numFmtId="0" fontId="25" fillId="34" borderId="57" xfId="0" applyFont="1" applyFill="1" applyBorder="1" applyAlignment="1">
      <alignment horizontal="left" vertical="center" wrapText="1"/>
    </xf>
    <xf numFmtId="0" fontId="25" fillId="34" borderId="58" xfId="0" applyFont="1" applyFill="1" applyBorder="1" applyAlignment="1">
      <alignment horizontal="left" vertical="center" wrapText="1"/>
    </xf>
    <xf numFmtId="0" fontId="18" fillId="0" borderId="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3300"/>
      <color rgb="FFFF0000"/>
      <color rgb="FFF27004"/>
      <color rgb="FFFF9933"/>
      <color rgb="FFBCD1E2"/>
      <color rgb="FF6C9A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203638</xdr:colOff>
      <xdr:row>0</xdr:row>
      <xdr:rowOff>85398</xdr:rowOff>
    </xdr:from>
    <xdr:to>
      <xdr:col>10</xdr:col>
      <xdr:colOff>348155</xdr:colOff>
      <xdr:row>3</xdr:row>
      <xdr:rowOff>51400</xdr:rowOff>
    </xdr:to>
    <xdr:pic>
      <xdr:nvPicPr>
        <xdr:cNvPr id="2" name="Picture 1" descr="A black background with a black square&#10;&#10;Description automatically generated with medium confidence">
          <a:extLst>
            <a:ext uri="{FF2B5EF4-FFF2-40B4-BE49-F238E27FC236}">
              <a16:creationId xmlns:a16="http://schemas.microsoft.com/office/drawing/2014/main" id="{0AD57117-E8DA-47D6-930F-8D98C4364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2224" y="85398"/>
          <a:ext cx="1077310" cy="59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zoomScale="145" zoomScaleNormal="145" workbookViewId="0">
      <pane ySplit="8" topLeftCell="A9" activePane="bottomLeft" state="frozen"/>
      <selection pane="bottomLeft" activeCell="M8" sqref="M8"/>
    </sheetView>
  </sheetViews>
  <sheetFormatPr defaultRowHeight="12.75" x14ac:dyDescent="0.2"/>
  <cols>
    <col min="1" max="1" width="28.85546875" customWidth="1"/>
    <col min="2" max="2" width="22.85546875" customWidth="1"/>
    <col min="3" max="6" width="7" customWidth="1"/>
    <col min="7" max="7" width="15.5703125" customWidth="1"/>
    <col min="8" max="17" width="7" customWidth="1"/>
    <col min="18" max="18" width="9.140625" customWidth="1"/>
  </cols>
  <sheetData>
    <row r="1" spans="1:17" ht="18" customHeight="1" x14ac:dyDescent="0.25">
      <c r="A1" s="3" t="s">
        <v>47</v>
      </c>
    </row>
    <row r="3" spans="1:17" ht="18" customHeight="1" x14ac:dyDescent="0.25">
      <c r="A3" s="3" t="s">
        <v>63</v>
      </c>
    </row>
    <row r="4" spans="1:17" x14ac:dyDescent="0.2">
      <c r="A4" s="32" t="s">
        <v>53</v>
      </c>
    </row>
    <row r="5" spans="1:17" ht="13.5" customHeight="1" thickBot="1" x14ac:dyDescent="0.25"/>
    <row r="6" spans="1:17" ht="15" customHeight="1" x14ac:dyDescent="0.2">
      <c r="A6" s="53" t="s">
        <v>0</v>
      </c>
      <c r="B6" s="53" t="s">
        <v>1</v>
      </c>
      <c r="C6" s="53" t="s">
        <v>2</v>
      </c>
      <c r="D6" s="54" t="s">
        <v>55</v>
      </c>
      <c r="E6" s="55" t="s">
        <v>49</v>
      </c>
      <c r="F6" s="56"/>
      <c r="G6" s="56"/>
      <c r="H6" s="56"/>
      <c r="I6" s="56"/>
      <c r="J6" s="56"/>
      <c r="K6" s="56"/>
      <c r="L6" s="56"/>
      <c r="M6" s="56"/>
      <c r="N6" s="56"/>
      <c r="O6" s="57"/>
      <c r="P6" s="58" t="s">
        <v>43</v>
      </c>
      <c r="Q6" s="59"/>
    </row>
    <row r="7" spans="1:17" ht="35.25" customHeight="1" x14ac:dyDescent="0.2">
      <c r="A7" s="60"/>
      <c r="B7" s="60"/>
      <c r="C7" s="60"/>
      <c r="D7" s="54"/>
      <c r="E7" s="61" t="s">
        <v>3</v>
      </c>
      <c r="F7" s="62"/>
      <c r="G7" s="63"/>
      <c r="H7" s="64" t="s">
        <v>4</v>
      </c>
      <c r="I7" s="62"/>
      <c r="J7" s="65" t="s">
        <v>5</v>
      </c>
      <c r="K7" s="66"/>
      <c r="L7" s="65" t="s">
        <v>6</v>
      </c>
      <c r="M7" s="66"/>
      <c r="N7" s="67" t="s">
        <v>59</v>
      </c>
      <c r="O7" s="68"/>
      <c r="P7" s="69"/>
      <c r="Q7" s="70"/>
    </row>
    <row r="8" spans="1:17" ht="40.5" customHeight="1" thickBot="1" x14ac:dyDescent="0.25">
      <c r="A8" s="71"/>
      <c r="B8" s="71"/>
      <c r="C8" s="71"/>
      <c r="D8" s="72"/>
      <c r="E8" s="73" t="s">
        <v>46</v>
      </c>
      <c r="F8" s="74" t="s">
        <v>8</v>
      </c>
      <c r="G8" s="75" t="s">
        <v>50</v>
      </c>
      <c r="H8" s="76" t="s">
        <v>46</v>
      </c>
      <c r="I8" s="74" t="s">
        <v>8</v>
      </c>
      <c r="J8" s="77" t="s">
        <v>46</v>
      </c>
      <c r="K8" s="74" t="s">
        <v>8</v>
      </c>
      <c r="L8" s="77" t="s">
        <v>46</v>
      </c>
      <c r="M8" s="74" t="s">
        <v>8</v>
      </c>
      <c r="N8" s="77" t="s">
        <v>7</v>
      </c>
      <c r="O8" s="78" t="s">
        <v>8</v>
      </c>
      <c r="P8" s="79" t="s">
        <v>7</v>
      </c>
      <c r="Q8" s="80" t="s">
        <v>8</v>
      </c>
    </row>
    <row r="9" spans="1:17" ht="13.5" customHeight="1" x14ac:dyDescent="0.2">
      <c r="A9" s="16" t="s">
        <v>9</v>
      </c>
      <c r="B9" s="4" t="s">
        <v>10</v>
      </c>
      <c r="C9" s="4">
        <v>1111</v>
      </c>
      <c r="D9" s="20">
        <v>775</v>
      </c>
      <c r="E9" s="33">
        <v>636</v>
      </c>
      <c r="F9" s="34">
        <v>0.57245725393295288</v>
      </c>
      <c r="G9" s="35" t="s">
        <v>51</v>
      </c>
      <c r="H9" s="36">
        <v>0</v>
      </c>
      <c r="I9" s="37">
        <v>0</v>
      </c>
      <c r="J9" s="36">
        <v>1063</v>
      </c>
      <c r="K9" s="37">
        <v>0.95679569244384766</v>
      </c>
      <c r="L9" s="36">
        <v>806</v>
      </c>
      <c r="M9" s="37">
        <v>0.72547256946563721</v>
      </c>
      <c r="N9" s="38">
        <v>1070</v>
      </c>
      <c r="O9" s="39">
        <v>0.96309632062911987</v>
      </c>
      <c r="P9" s="4">
        <v>1069</v>
      </c>
      <c r="Q9" s="6">
        <v>0.9621962308883667</v>
      </c>
    </row>
    <row r="10" spans="1:17" ht="13.5" customHeight="1" x14ac:dyDescent="0.2">
      <c r="A10" s="17" t="s">
        <v>11</v>
      </c>
      <c r="B10" s="11" t="s">
        <v>10</v>
      </c>
      <c r="C10" s="11">
        <v>1715</v>
      </c>
      <c r="D10" s="22">
        <v>1144</v>
      </c>
      <c r="E10" s="40">
        <v>8</v>
      </c>
      <c r="F10" s="23">
        <v>4.6647228300571442E-3</v>
      </c>
      <c r="G10" s="29" t="s">
        <v>54</v>
      </c>
      <c r="H10" s="11">
        <v>0</v>
      </c>
      <c r="I10" s="12">
        <v>0</v>
      </c>
      <c r="J10" s="11">
        <v>1643</v>
      </c>
      <c r="K10" s="12">
        <v>0.95801746845245361</v>
      </c>
      <c r="L10" s="11">
        <v>1180</v>
      </c>
      <c r="M10" s="12">
        <v>0.68804663419723511</v>
      </c>
      <c r="N10" s="22">
        <v>1652</v>
      </c>
      <c r="O10" s="41">
        <v>0.96326529979705811</v>
      </c>
      <c r="P10" s="11">
        <v>1653</v>
      </c>
      <c r="Q10" s="13">
        <v>0.96384841203689575</v>
      </c>
    </row>
    <row r="11" spans="1:17" ht="13.5" customHeight="1" x14ac:dyDescent="0.2">
      <c r="A11" s="18" t="s">
        <v>12</v>
      </c>
      <c r="B11" s="1" t="s">
        <v>10</v>
      </c>
      <c r="C11" s="1">
        <v>473</v>
      </c>
      <c r="D11" s="24">
        <v>8</v>
      </c>
      <c r="E11" s="42">
        <v>8</v>
      </c>
      <c r="F11" s="25">
        <v>1.6913319006562233E-2</v>
      </c>
      <c r="G11" s="23"/>
      <c r="H11" s="1">
        <v>0</v>
      </c>
      <c r="I11" s="2">
        <v>0</v>
      </c>
      <c r="J11" s="1">
        <v>449</v>
      </c>
      <c r="K11" s="2">
        <v>0.94926005601882935</v>
      </c>
      <c r="L11" s="1">
        <v>451</v>
      </c>
      <c r="M11" s="2">
        <v>0.95348834991455078</v>
      </c>
      <c r="N11" s="24">
        <v>453</v>
      </c>
      <c r="O11" s="43">
        <v>0.95771670341491699</v>
      </c>
      <c r="P11" s="1">
        <v>453</v>
      </c>
      <c r="Q11" s="10">
        <v>0.95771670341491699</v>
      </c>
    </row>
    <row r="12" spans="1:17" ht="13.5" customHeight="1" x14ac:dyDescent="0.2">
      <c r="A12" s="17" t="s">
        <v>13</v>
      </c>
      <c r="B12" s="11" t="s">
        <v>10</v>
      </c>
      <c r="C12" s="11">
        <v>174</v>
      </c>
      <c r="D12" s="22">
        <v>115</v>
      </c>
      <c r="E12" s="40">
        <v>115</v>
      </c>
      <c r="F12" s="23">
        <v>0.66091954708099365</v>
      </c>
      <c r="G12" s="23"/>
      <c r="H12" s="11">
        <v>0</v>
      </c>
      <c r="I12" s="12">
        <v>0</v>
      </c>
      <c r="J12" s="11">
        <v>140</v>
      </c>
      <c r="K12" s="12">
        <v>0.80459767580032349</v>
      </c>
      <c r="L12" s="11">
        <v>138</v>
      </c>
      <c r="M12" s="12">
        <v>0.79310345649719238</v>
      </c>
      <c r="N12" s="22">
        <v>140</v>
      </c>
      <c r="O12" s="41">
        <v>0.80459767580032349</v>
      </c>
      <c r="P12" s="11">
        <v>140</v>
      </c>
      <c r="Q12" s="13">
        <v>0.80459767580032349</v>
      </c>
    </row>
    <row r="13" spans="1:17" ht="13.5" customHeight="1" x14ac:dyDescent="0.2">
      <c r="A13" s="17" t="s">
        <v>14</v>
      </c>
      <c r="B13" s="11" t="s">
        <v>10</v>
      </c>
      <c r="C13" s="11">
        <v>452</v>
      </c>
      <c r="D13" s="22">
        <v>7</v>
      </c>
      <c r="E13" s="40">
        <v>7</v>
      </c>
      <c r="F13" s="23">
        <v>1.5486725606024265E-2</v>
      </c>
      <c r="G13" s="23"/>
      <c r="H13" s="11">
        <v>0</v>
      </c>
      <c r="I13" s="12">
        <v>0</v>
      </c>
      <c r="J13" s="11">
        <v>380</v>
      </c>
      <c r="K13" s="12">
        <v>0.84070795774459839</v>
      </c>
      <c r="L13" s="11">
        <v>379</v>
      </c>
      <c r="M13" s="12">
        <v>0.83849555253982544</v>
      </c>
      <c r="N13" s="22">
        <v>382</v>
      </c>
      <c r="O13" s="41">
        <v>0.84513276815414429</v>
      </c>
      <c r="P13" s="11">
        <v>379</v>
      </c>
      <c r="Q13" s="13">
        <v>0.83849555253982544</v>
      </c>
    </row>
    <row r="14" spans="1:17" ht="13.5" customHeight="1" x14ac:dyDescent="0.2">
      <c r="A14" s="17" t="s">
        <v>15</v>
      </c>
      <c r="B14" s="11" t="s">
        <v>10</v>
      </c>
      <c r="C14" s="11">
        <v>1294</v>
      </c>
      <c r="D14" s="22">
        <v>630</v>
      </c>
      <c r="E14" s="40">
        <v>622</v>
      </c>
      <c r="F14" s="23">
        <v>0.48068004846572876</v>
      </c>
      <c r="G14" s="23"/>
      <c r="H14" s="11">
        <v>0</v>
      </c>
      <c r="I14" s="12">
        <v>0</v>
      </c>
      <c r="J14" s="11">
        <v>1126</v>
      </c>
      <c r="K14" s="12">
        <v>0.870169997215271</v>
      </c>
      <c r="L14" s="11">
        <v>1141</v>
      </c>
      <c r="M14" s="12">
        <v>0.88176196813583374</v>
      </c>
      <c r="N14" s="22">
        <v>1171</v>
      </c>
      <c r="O14" s="41">
        <v>0.90494590997695923</v>
      </c>
      <c r="P14" s="11">
        <v>1164</v>
      </c>
      <c r="Q14" s="13">
        <v>0.89953631162643433</v>
      </c>
    </row>
    <row r="15" spans="1:17" ht="13.5" customHeight="1" x14ac:dyDescent="0.2">
      <c r="A15" s="17" t="s">
        <v>16</v>
      </c>
      <c r="B15" s="11" t="s">
        <v>10</v>
      </c>
      <c r="C15" s="11">
        <v>969</v>
      </c>
      <c r="D15" s="22">
        <v>32</v>
      </c>
      <c r="E15" s="40">
        <v>31</v>
      </c>
      <c r="F15" s="23">
        <v>3.1991742551326752E-2</v>
      </c>
      <c r="G15" s="23"/>
      <c r="H15" s="11">
        <v>0</v>
      </c>
      <c r="I15" s="12">
        <v>0</v>
      </c>
      <c r="J15" s="11">
        <v>854</v>
      </c>
      <c r="K15" s="12">
        <v>0.88132095336914063</v>
      </c>
      <c r="L15" s="11">
        <v>858</v>
      </c>
      <c r="M15" s="12">
        <v>0.88544893264770508</v>
      </c>
      <c r="N15" s="22">
        <v>863</v>
      </c>
      <c r="O15" s="41">
        <v>0.89060884714126587</v>
      </c>
      <c r="P15" s="11">
        <v>857</v>
      </c>
      <c r="Q15" s="13">
        <v>0.88441693782806396</v>
      </c>
    </row>
    <row r="16" spans="1:17" ht="13.5" customHeight="1" x14ac:dyDescent="0.2">
      <c r="A16" s="18" t="s">
        <v>17</v>
      </c>
      <c r="B16" s="1" t="s">
        <v>10</v>
      </c>
      <c r="C16" s="1">
        <v>344</v>
      </c>
      <c r="D16" s="24">
        <v>217</v>
      </c>
      <c r="E16" s="42">
        <v>210</v>
      </c>
      <c r="F16" s="25">
        <v>0.61046510934829712</v>
      </c>
      <c r="G16" s="25"/>
      <c r="H16" s="1">
        <v>0</v>
      </c>
      <c r="I16" s="2">
        <v>0</v>
      </c>
      <c r="J16" s="1">
        <v>276</v>
      </c>
      <c r="K16" s="2">
        <v>0.80232560634613037</v>
      </c>
      <c r="L16" s="1">
        <v>287</v>
      </c>
      <c r="M16" s="2">
        <v>0.83430230617523193</v>
      </c>
      <c r="N16" s="24">
        <v>324</v>
      </c>
      <c r="O16" s="43">
        <v>0.94186043739318848</v>
      </c>
      <c r="P16" s="1">
        <v>337</v>
      </c>
      <c r="Q16" s="10">
        <v>0.97965115308761597</v>
      </c>
    </row>
    <row r="17" spans="1:17" ht="13.5" customHeight="1" x14ac:dyDescent="0.2">
      <c r="A17" s="16" t="s">
        <v>18</v>
      </c>
      <c r="B17" s="4" t="s">
        <v>10</v>
      </c>
      <c r="C17" s="4">
        <v>8028</v>
      </c>
      <c r="D17" s="20">
        <v>4672</v>
      </c>
      <c r="E17" s="46">
        <v>4165</v>
      </c>
      <c r="F17" s="21">
        <v>0.51880913972854614</v>
      </c>
      <c r="G17" s="29" t="s">
        <v>56</v>
      </c>
      <c r="H17" s="4">
        <v>15</v>
      </c>
      <c r="I17" s="5">
        <v>1.8684604438021779E-3</v>
      </c>
      <c r="J17" s="4">
        <v>5616</v>
      </c>
      <c r="K17" s="5">
        <v>0.69955158233642578</v>
      </c>
      <c r="L17" s="4">
        <v>2897</v>
      </c>
      <c r="M17" s="5">
        <v>0.36086198687553406</v>
      </c>
      <c r="N17" s="20">
        <v>5666</v>
      </c>
      <c r="O17" s="47">
        <v>0.7057797908782959</v>
      </c>
      <c r="P17" s="4">
        <v>6975</v>
      </c>
      <c r="Q17" s="6">
        <v>0.86883407831192017</v>
      </c>
    </row>
    <row r="18" spans="1:17" ht="13.5" customHeight="1" x14ac:dyDescent="0.2">
      <c r="A18" s="19"/>
      <c r="B18" s="7"/>
      <c r="C18" s="7"/>
      <c r="D18" s="26"/>
      <c r="E18" s="44">
        <v>5094</v>
      </c>
      <c r="F18" s="51" t="s">
        <v>57</v>
      </c>
      <c r="G18" s="51"/>
      <c r="H18" s="7"/>
      <c r="I18" s="8"/>
      <c r="J18" s="7"/>
      <c r="K18" s="8"/>
      <c r="L18" s="7"/>
      <c r="M18" s="8"/>
      <c r="N18" s="26"/>
      <c r="O18" s="45"/>
      <c r="P18" s="7"/>
      <c r="Q18" s="9"/>
    </row>
    <row r="19" spans="1:17" ht="13.5" customHeight="1" x14ac:dyDescent="0.2">
      <c r="A19" s="19" t="s">
        <v>19</v>
      </c>
      <c r="B19" s="7" t="s">
        <v>10</v>
      </c>
      <c r="C19" s="7">
        <v>1131</v>
      </c>
      <c r="D19" s="26">
        <v>759</v>
      </c>
      <c r="E19" s="44">
        <v>27</v>
      </c>
      <c r="F19" s="27">
        <v>2.3872679099440575E-2</v>
      </c>
      <c r="G19" s="27"/>
      <c r="H19" s="7">
        <v>0</v>
      </c>
      <c r="I19" s="8">
        <v>0</v>
      </c>
      <c r="J19" s="7">
        <v>154</v>
      </c>
      <c r="K19" s="8">
        <v>0.13616268336772919</v>
      </c>
      <c r="L19" s="7">
        <v>1007</v>
      </c>
      <c r="M19" s="8">
        <v>0.89036250114440918</v>
      </c>
      <c r="N19" s="26">
        <v>1011</v>
      </c>
      <c r="O19" s="45">
        <v>0.89389920234680176</v>
      </c>
      <c r="P19" s="7"/>
      <c r="Q19" s="9"/>
    </row>
    <row r="20" spans="1:17" ht="13.5" customHeight="1" x14ac:dyDescent="0.2">
      <c r="A20" s="16" t="s">
        <v>20</v>
      </c>
      <c r="B20" s="4" t="s">
        <v>10</v>
      </c>
      <c r="C20" s="4">
        <v>1086</v>
      </c>
      <c r="D20" s="20">
        <v>1028</v>
      </c>
      <c r="E20" s="46">
        <v>1005</v>
      </c>
      <c r="F20" s="21">
        <v>0.92541438341140747</v>
      </c>
      <c r="G20" s="29" t="s">
        <v>56</v>
      </c>
      <c r="H20" s="4">
        <v>0</v>
      </c>
      <c r="I20" s="5">
        <v>0</v>
      </c>
      <c r="J20" s="4">
        <v>763</v>
      </c>
      <c r="K20" s="5">
        <v>0.70257824659347534</v>
      </c>
      <c r="L20" s="4">
        <v>146</v>
      </c>
      <c r="M20" s="5">
        <v>0.13535912334918976</v>
      </c>
      <c r="N20" s="20">
        <v>1034</v>
      </c>
      <c r="O20" s="47">
        <v>0.95211786031723022</v>
      </c>
      <c r="P20" s="4">
        <v>1008</v>
      </c>
      <c r="Q20" s="6">
        <v>0.92817682027816772</v>
      </c>
    </row>
    <row r="21" spans="1:17" x14ac:dyDescent="0.2">
      <c r="A21" s="19"/>
      <c r="B21" s="7" t="s">
        <v>21</v>
      </c>
      <c r="C21" s="7"/>
      <c r="D21" s="26">
        <v>967</v>
      </c>
      <c r="E21" s="44">
        <v>956</v>
      </c>
      <c r="F21" s="27">
        <v>0.88213628530502319</v>
      </c>
      <c r="G21" s="27"/>
      <c r="H21" s="7">
        <v>0</v>
      </c>
      <c r="I21" s="8">
        <v>0</v>
      </c>
      <c r="J21" s="7">
        <v>706</v>
      </c>
      <c r="K21" s="8">
        <v>0.64917129278182983</v>
      </c>
      <c r="L21" s="7">
        <v>123</v>
      </c>
      <c r="M21" s="8">
        <v>0.11233885586261749</v>
      </c>
      <c r="N21" s="26">
        <v>982</v>
      </c>
      <c r="O21" s="45">
        <v>0.9</v>
      </c>
      <c r="P21" s="7"/>
      <c r="Q21" s="9"/>
    </row>
    <row r="22" spans="1:17" ht="13.5" customHeight="1" x14ac:dyDescent="0.2">
      <c r="A22" s="16" t="s">
        <v>22</v>
      </c>
      <c r="B22" s="4" t="s">
        <v>10</v>
      </c>
      <c r="C22" s="4">
        <v>934</v>
      </c>
      <c r="D22" s="20">
        <v>870</v>
      </c>
      <c r="E22" s="46">
        <v>847</v>
      </c>
      <c r="F22" s="21">
        <v>0.90685224533081055</v>
      </c>
      <c r="G22" s="21"/>
      <c r="H22" s="4">
        <v>0</v>
      </c>
      <c r="I22" s="5">
        <v>0</v>
      </c>
      <c r="J22" s="4">
        <v>101</v>
      </c>
      <c r="K22" s="5">
        <v>0.10813704133033752</v>
      </c>
      <c r="L22" s="4">
        <v>7</v>
      </c>
      <c r="M22" s="5">
        <v>7.4946465902030468E-3</v>
      </c>
      <c r="N22" s="20">
        <v>850</v>
      </c>
      <c r="O22" s="47">
        <v>0.9100642204284668</v>
      </c>
      <c r="P22" s="4">
        <v>866</v>
      </c>
      <c r="Q22" s="6">
        <v>0.92719483375549316</v>
      </c>
    </row>
    <row r="23" spans="1:17" x14ac:dyDescent="0.2">
      <c r="A23" s="19"/>
      <c r="B23" s="7" t="s">
        <v>21</v>
      </c>
      <c r="C23" s="7"/>
      <c r="D23" s="26">
        <v>814</v>
      </c>
      <c r="E23" s="44">
        <v>814</v>
      </c>
      <c r="F23" s="27">
        <v>0.87152034044265747</v>
      </c>
      <c r="G23" s="27"/>
      <c r="H23" s="7">
        <v>0</v>
      </c>
      <c r="I23" s="8">
        <v>0</v>
      </c>
      <c r="J23" s="7">
        <v>235</v>
      </c>
      <c r="K23" s="8">
        <v>0.25160598754882813</v>
      </c>
      <c r="L23" s="7">
        <v>2</v>
      </c>
      <c r="M23" s="8">
        <v>2.1413275972008705E-3</v>
      </c>
      <c r="N23" s="26">
        <v>814</v>
      </c>
      <c r="O23" s="45">
        <v>0.87152034044265747</v>
      </c>
      <c r="P23" s="7"/>
      <c r="Q23" s="9"/>
    </row>
    <row r="24" spans="1:17" ht="13.5" customHeight="1" x14ac:dyDescent="0.2">
      <c r="A24" s="16" t="s">
        <v>23</v>
      </c>
      <c r="B24" s="4" t="s">
        <v>10</v>
      </c>
      <c r="C24" s="4">
        <v>3066</v>
      </c>
      <c r="D24" s="20">
        <v>2340</v>
      </c>
      <c r="E24" s="46">
        <v>2050</v>
      </c>
      <c r="F24" s="21">
        <v>0.66927593946456909</v>
      </c>
      <c r="G24" s="29" t="s">
        <v>58</v>
      </c>
      <c r="H24" s="4">
        <v>237</v>
      </c>
      <c r="I24" s="5">
        <v>7.7625572681427002E-2</v>
      </c>
      <c r="J24" s="4">
        <v>1583</v>
      </c>
      <c r="K24" s="5">
        <v>0.51598173379898071</v>
      </c>
      <c r="L24" s="4">
        <v>476</v>
      </c>
      <c r="M24" s="5">
        <v>0.16</v>
      </c>
      <c r="N24" s="20">
        <v>2659</v>
      </c>
      <c r="O24" s="47">
        <v>0.86986303329467773</v>
      </c>
      <c r="P24" s="4">
        <v>2575</v>
      </c>
      <c r="Q24" s="6">
        <v>0.83985650539398193</v>
      </c>
    </row>
    <row r="25" spans="1:17" x14ac:dyDescent="0.2">
      <c r="A25" s="19"/>
      <c r="B25" s="7" t="s">
        <v>21</v>
      </c>
      <c r="C25" s="7"/>
      <c r="D25" s="26">
        <v>1786</v>
      </c>
      <c r="E25" s="44">
        <v>1542</v>
      </c>
      <c r="F25" s="27">
        <v>0.50195693969726563</v>
      </c>
      <c r="G25" s="27"/>
      <c r="H25" s="7">
        <v>194</v>
      </c>
      <c r="I25" s="8">
        <v>6.3274621963500977E-2</v>
      </c>
      <c r="J25" s="7">
        <v>1861</v>
      </c>
      <c r="K25" s="8">
        <v>0.60665363073348999</v>
      </c>
      <c r="L25" s="7">
        <v>608</v>
      </c>
      <c r="M25" s="8">
        <v>0.19797782599925995</v>
      </c>
      <c r="N25" s="26">
        <v>2123</v>
      </c>
      <c r="O25" s="45">
        <v>0.69112849235534668</v>
      </c>
      <c r="P25" s="7"/>
      <c r="Q25" s="9"/>
    </row>
    <row r="26" spans="1:17" ht="13.5" customHeight="1" x14ac:dyDescent="0.2">
      <c r="A26" s="16" t="s">
        <v>24</v>
      </c>
      <c r="B26" s="4" t="s">
        <v>10</v>
      </c>
      <c r="C26" s="4">
        <v>2672</v>
      </c>
      <c r="D26" s="20">
        <v>2187</v>
      </c>
      <c r="E26" s="46">
        <v>1923</v>
      </c>
      <c r="F26" s="21">
        <v>0.71968561410903931</v>
      </c>
      <c r="G26" s="29" t="s">
        <v>58</v>
      </c>
      <c r="H26" s="4">
        <v>229</v>
      </c>
      <c r="I26" s="5">
        <v>8.5703596472740173E-2</v>
      </c>
      <c r="J26" s="4">
        <v>1717</v>
      </c>
      <c r="K26" s="5">
        <v>0.6422155499458313</v>
      </c>
      <c r="L26" s="4">
        <v>437</v>
      </c>
      <c r="M26" s="5">
        <v>0.15830838680267334</v>
      </c>
      <c r="N26" s="20">
        <v>2400</v>
      </c>
      <c r="O26" s="47">
        <v>0.89820361137390137</v>
      </c>
      <c r="P26" s="4">
        <v>2257</v>
      </c>
      <c r="Q26" s="6">
        <v>0.84468561410903931</v>
      </c>
    </row>
    <row r="27" spans="1:17" x14ac:dyDescent="0.2">
      <c r="A27" s="19"/>
      <c r="B27" s="7" t="s">
        <v>21</v>
      </c>
      <c r="C27" s="7"/>
      <c r="D27" s="26">
        <v>2027</v>
      </c>
      <c r="E27" s="44">
        <v>1791</v>
      </c>
      <c r="F27" s="27">
        <v>0.67178142070770264</v>
      </c>
      <c r="G27" s="27"/>
      <c r="H27" s="7">
        <v>204</v>
      </c>
      <c r="I27" s="8">
        <v>7.6347306370735168E-2</v>
      </c>
      <c r="J27" s="7">
        <v>1669</v>
      </c>
      <c r="K27" s="8">
        <v>0.62425148487091064</v>
      </c>
      <c r="L27" s="7">
        <v>504</v>
      </c>
      <c r="M27" s="8">
        <v>0.18899700045585632</v>
      </c>
      <c r="N27" s="26">
        <v>2271</v>
      </c>
      <c r="O27" s="45">
        <v>0.84992516040802002</v>
      </c>
      <c r="P27" s="7"/>
      <c r="Q27" s="9"/>
    </row>
    <row r="28" spans="1:17" ht="13.5" customHeight="1" x14ac:dyDescent="0.2">
      <c r="A28" s="17" t="s">
        <v>25</v>
      </c>
      <c r="B28" s="11" t="s">
        <v>10</v>
      </c>
      <c r="C28" s="11">
        <v>29</v>
      </c>
      <c r="D28" s="22">
        <v>18</v>
      </c>
      <c r="E28" s="40">
        <v>18</v>
      </c>
      <c r="F28" s="23">
        <v>0.62068963050842285</v>
      </c>
      <c r="G28" s="30" t="s">
        <v>52</v>
      </c>
      <c r="H28" s="11">
        <v>0</v>
      </c>
      <c r="I28" s="12">
        <v>0</v>
      </c>
      <c r="J28" s="11">
        <v>19</v>
      </c>
      <c r="K28" s="12">
        <v>0.65517240762710571</v>
      </c>
      <c r="L28" s="11">
        <v>2</v>
      </c>
      <c r="M28" s="12">
        <v>6.8965516984462738E-2</v>
      </c>
      <c r="N28" s="22">
        <v>20</v>
      </c>
      <c r="O28" s="41">
        <v>0.68965518474578857</v>
      </c>
      <c r="P28" s="11"/>
      <c r="Q28" s="13"/>
    </row>
    <row r="29" spans="1:17" ht="13.5" customHeight="1" x14ac:dyDescent="0.2">
      <c r="A29" s="16" t="s">
        <v>26</v>
      </c>
      <c r="B29" s="4" t="s">
        <v>10</v>
      </c>
      <c r="C29" s="4">
        <v>162</v>
      </c>
      <c r="D29" s="20">
        <v>18</v>
      </c>
      <c r="E29" s="46">
        <v>18</v>
      </c>
      <c r="F29" s="21">
        <v>0.1111111119389534</v>
      </c>
      <c r="G29" s="21"/>
      <c r="H29" s="4">
        <v>0</v>
      </c>
      <c r="I29" s="5">
        <v>0</v>
      </c>
      <c r="J29" s="4">
        <v>18</v>
      </c>
      <c r="K29" s="5">
        <v>0.1111111119389534</v>
      </c>
      <c r="L29" s="4">
        <v>3</v>
      </c>
      <c r="M29" s="5">
        <v>1.8518518656492233E-2</v>
      </c>
      <c r="N29" s="20">
        <v>23</v>
      </c>
      <c r="O29" s="47">
        <v>0.14197531342506409</v>
      </c>
      <c r="P29" s="4"/>
      <c r="Q29" s="6"/>
    </row>
    <row r="30" spans="1:17" x14ac:dyDescent="0.2">
      <c r="A30" s="19"/>
      <c r="B30" s="7" t="s">
        <v>27</v>
      </c>
      <c r="C30" s="7"/>
      <c r="D30" s="26">
        <v>13</v>
      </c>
      <c r="E30" s="44">
        <v>13</v>
      </c>
      <c r="F30" s="27">
        <v>8.0246910452842712E-2</v>
      </c>
      <c r="G30" s="27"/>
      <c r="H30" s="7">
        <v>0</v>
      </c>
      <c r="I30" s="8">
        <v>0</v>
      </c>
      <c r="J30" s="7">
        <v>13</v>
      </c>
      <c r="K30" s="8">
        <v>8.0246910452842712E-2</v>
      </c>
      <c r="L30" s="7">
        <v>2</v>
      </c>
      <c r="M30" s="8">
        <v>1.2345679104328156E-2</v>
      </c>
      <c r="N30" s="26">
        <v>17</v>
      </c>
      <c r="O30" s="45">
        <v>0.10493826866149902</v>
      </c>
      <c r="P30" s="7"/>
      <c r="Q30" s="9"/>
    </row>
    <row r="31" spans="1:17" ht="13.5" customHeight="1" x14ac:dyDescent="0.2">
      <c r="A31" s="17" t="s">
        <v>28</v>
      </c>
      <c r="B31" s="11" t="s">
        <v>10</v>
      </c>
      <c r="C31" s="11">
        <v>749</v>
      </c>
      <c r="D31" s="22">
        <v>681</v>
      </c>
      <c r="E31" s="40">
        <v>638</v>
      </c>
      <c r="F31" s="23">
        <v>0.85180240869522095</v>
      </c>
      <c r="G31" s="23"/>
      <c r="H31" s="11">
        <v>6</v>
      </c>
      <c r="I31" s="12">
        <v>8.0106807872653008E-3</v>
      </c>
      <c r="J31" s="11">
        <v>24</v>
      </c>
      <c r="K31" s="12">
        <v>3.2042723149061203E-2</v>
      </c>
      <c r="L31" s="11">
        <v>78</v>
      </c>
      <c r="M31" s="12">
        <v>0.10413885116577148</v>
      </c>
      <c r="N31" s="22">
        <v>719</v>
      </c>
      <c r="O31" s="41">
        <v>0.95994657278060913</v>
      </c>
      <c r="P31" s="11"/>
      <c r="Q31" s="13"/>
    </row>
    <row r="32" spans="1:17" ht="13.5" customHeight="1" x14ac:dyDescent="0.2">
      <c r="A32" s="17" t="s">
        <v>29</v>
      </c>
      <c r="B32" s="11" t="s">
        <v>10</v>
      </c>
      <c r="C32" s="11">
        <v>77</v>
      </c>
      <c r="D32" s="22">
        <v>58</v>
      </c>
      <c r="E32" s="40">
        <v>58</v>
      </c>
      <c r="F32" s="23">
        <v>0.7532467246055603</v>
      </c>
      <c r="G32" s="30" t="s">
        <v>52</v>
      </c>
      <c r="H32" s="11">
        <v>0</v>
      </c>
      <c r="I32" s="12">
        <v>0</v>
      </c>
      <c r="J32" s="11">
        <v>40</v>
      </c>
      <c r="K32" s="12">
        <v>0.52</v>
      </c>
      <c r="L32" s="11">
        <v>1</v>
      </c>
      <c r="M32" s="12">
        <v>1.2987012974917889E-2</v>
      </c>
      <c r="N32" s="22">
        <v>59</v>
      </c>
      <c r="O32" s="41">
        <v>0.76623374223709106</v>
      </c>
      <c r="P32" s="11">
        <v>55</v>
      </c>
      <c r="Q32" s="13">
        <v>0.71428573131561279</v>
      </c>
    </row>
    <row r="33" spans="1:17" ht="13.5" customHeight="1" x14ac:dyDescent="0.2">
      <c r="A33" s="16" t="s">
        <v>30</v>
      </c>
      <c r="B33" s="4" t="s">
        <v>10</v>
      </c>
      <c r="C33" s="4">
        <v>4884</v>
      </c>
      <c r="D33" s="20">
        <v>4089</v>
      </c>
      <c r="E33" s="46">
        <v>3850</v>
      </c>
      <c r="F33" s="21">
        <v>0.78910726308822632</v>
      </c>
      <c r="G33" s="21"/>
      <c r="H33" s="4">
        <v>27</v>
      </c>
      <c r="I33" s="5">
        <v>5.5282553657889366E-3</v>
      </c>
      <c r="J33" s="4">
        <v>2573</v>
      </c>
      <c r="K33" s="5">
        <v>0.52600330114364624</v>
      </c>
      <c r="L33" s="4">
        <v>477</v>
      </c>
      <c r="M33" s="5">
        <v>9.7461096942424774E-2</v>
      </c>
      <c r="N33" s="20">
        <v>4343</v>
      </c>
      <c r="O33" s="47">
        <v>0.88963961601257324</v>
      </c>
      <c r="P33" s="4">
        <v>4326</v>
      </c>
      <c r="Q33" s="6">
        <v>0.88574939966201782</v>
      </c>
    </row>
    <row r="34" spans="1:17" x14ac:dyDescent="0.2">
      <c r="A34" s="19"/>
      <c r="B34" s="7" t="s">
        <v>21</v>
      </c>
      <c r="C34" s="7"/>
      <c r="D34" s="26">
        <v>3151</v>
      </c>
      <c r="E34" s="44">
        <v>2999</v>
      </c>
      <c r="F34" s="27">
        <v>0.61281734704971313</v>
      </c>
      <c r="G34" s="27"/>
      <c r="H34" s="7">
        <v>24</v>
      </c>
      <c r="I34" s="8">
        <v>4.9140048213303089E-3</v>
      </c>
      <c r="J34" s="7">
        <v>2411</v>
      </c>
      <c r="K34" s="8">
        <v>0.49262899160385132</v>
      </c>
      <c r="L34" s="7">
        <v>30</v>
      </c>
      <c r="M34" s="8">
        <v>6.1425059102475643E-3</v>
      </c>
      <c r="N34" s="26">
        <v>3050</v>
      </c>
      <c r="O34" s="45">
        <v>0.62346434593200684</v>
      </c>
      <c r="P34" s="7"/>
      <c r="Q34" s="9"/>
    </row>
    <row r="35" spans="1:17" ht="13.5" customHeight="1" x14ac:dyDescent="0.2">
      <c r="A35" s="16" t="s">
        <v>31</v>
      </c>
      <c r="B35" s="4" t="s">
        <v>10</v>
      </c>
      <c r="C35" s="4">
        <v>60</v>
      </c>
      <c r="D35" s="20">
        <v>50</v>
      </c>
      <c r="E35" s="46">
        <v>4</v>
      </c>
      <c r="F35" s="21">
        <v>6.6666670143604279E-2</v>
      </c>
      <c r="G35" s="21"/>
      <c r="H35" s="4">
        <v>0</v>
      </c>
      <c r="I35" s="5">
        <v>0</v>
      </c>
      <c r="J35" s="4">
        <v>48</v>
      </c>
      <c r="K35" s="5">
        <v>0.80000001192092896</v>
      </c>
      <c r="L35" s="4">
        <v>0</v>
      </c>
      <c r="M35" s="5">
        <v>0</v>
      </c>
      <c r="N35" s="20">
        <v>48</v>
      </c>
      <c r="O35" s="47">
        <v>0.80000001192092896</v>
      </c>
      <c r="P35" s="4"/>
      <c r="Q35" s="6"/>
    </row>
    <row r="36" spans="1:17" x14ac:dyDescent="0.2">
      <c r="A36" s="19"/>
      <c r="B36" s="7" t="s">
        <v>21</v>
      </c>
      <c r="C36" s="7"/>
      <c r="D36" s="26">
        <v>42</v>
      </c>
      <c r="E36" s="44">
        <v>42</v>
      </c>
      <c r="F36" s="27">
        <v>0.69999998807907104</v>
      </c>
      <c r="G36" s="27"/>
      <c r="H36" s="7">
        <v>0</v>
      </c>
      <c r="I36" s="8">
        <v>0</v>
      </c>
      <c r="J36" s="7">
        <v>38</v>
      </c>
      <c r="K36" s="8">
        <v>0.63333332538604736</v>
      </c>
      <c r="L36" s="7">
        <v>0</v>
      </c>
      <c r="M36" s="8">
        <v>0</v>
      </c>
      <c r="N36" s="26">
        <v>42</v>
      </c>
      <c r="O36" s="45">
        <v>0.69999998807907104</v>
      </c>
      <c r="P36" s="7"/>
      <c r="Q36" s="9"/>
    </row>
    <row r="37" spans="1:17" ht="13.5" customHeight="1" x14ac:dyDescent="0.2">
      <c r="A37" s="17" t="s">
        <v>32</v>
      </c>
      <c r="B37" s="11" t="s">
        <v>10</v>
      </c>
      <c r="C37" s="11">
        <v>50</v>
      </c>
      <c r="D37" s="22">
        <v>45</v>
      </c>
      <c r="E37" s="40">
        <v>10</v>
      </c>
      <c r="F37" s="23">
        <v>0.20000000298023224</v>
      </c>
      <c r="G37" s="23"/>
      <c r="H37" s="11">
        <v>0</v>
      </c>
      <c r="I37" s="12">
        <v>0</v>
      </c>
      <c r="J37" s="11">
        <v>0</v>
      </c>
      <c r="K37" s="12">
        <v>0</v>
      </c>
      <c r="L37" s="11">
        <v>0</v>
      </c>
      <c r="M37" s="12">
        <v>0</v>
      </c>
      <c r="N37" s="22">
        <v>10</v>
      </c>
      <c r="O37" s="41">
        <v>0.20000000298023224</v>
      </c>
      <c r="P37" s="11"/>
      <c r="Q37" s="13"/>
    </row>
    <row r="38" spans="1:17" ht="13.5" customHeight="1" x14ac:dyDescent="0.2">
      <c r="A38" s="16" t="s">
        <v>33</v>
      </c>
      <c r="B38" s="4" t="s">
        <v>34</v>
      </c>
      <c r="C38" s="4">
        <v>51</v>
      </c>
      <c r="D38" s="20">
        <v>49</v>
      </c>
      <c r="E38" s="46">
        <v>49</v>
      </c>
      <c r="F38" s="21">
        <v>0.96078431606292725</v>
      </c>
      <c r="G38" s="21"/>
      <c r="H38" s="4">
        <v>0</v>
      </c>
      <c r="I38" s="5">
        <v>0</v>
      </c>
      <c r="J38" s="4">
        <v>5</v>
      </c>
      <c r="K38" s="5">
        <v>9.8039217293262482E-2</v>
      </c>
      <c r="L38" s="4">
        <v>1</v>
      </c>
      <c r="M38" s="5">
        <v>1.9607843831181526E-2</v>
      </c>
      <c r="N38" s="20">
        <v>49</v>
      </c>
      <c r="O38" s="47">
        <v>0.96078431606292725</v>
      </c>
      <c r="P38" s="4"/>
      <c r="Q38" s="6"/>
    </row>
    <row r="39" spans="1:17" x14ac:dyDescent="0.2">
      <c r="A39" s="19"/>
      <c r="B39" s="7" t="s">
        <v>35</v>
      </c>
      <c r="C39" s="7"/>
      <c r="D39" s="26">
        <v>48</v>
      </c>
      <c r="E39" s="44">
        <v>48</v>
      </c>
      <c r="F39" s="27">
        <v>0.94117647409439087</v>
      </c>
      <c r="G39" s="27"/>
      <c r="H39" s="7">
        <v>0</v>
      </c>
      <c r="I39" s="8">
        <v>0</v>
      </c>
      <c r="J39" s="7">
        <v>4</v>
      </c>
      <c r="K39" s="8">
        <v>7.8431375324726105E-2</v>
      </c>
      <c r="L39" s="7">
        <v>0</v>
      </c>
      <c r="M39" s="8">
        <v>0</v>
      </c>
      <c r="N39" s="26">
        <v>48</v>
      </c>
      <c r="O39" s="45">
        <v>0.94117647409439087</v>
      </c>
      <c r="P39" s="7"/>
      <c r="Q39" s="9"/>
    </row>
    <row r="40" spans="1:17" ht="13.5" customHeight="1" x14ac:dyDescent="0.2">
      <c r="A40" s="16" t="s">
        <v>36</v>
      </c>
      <c r="B40" s="4" t="s">
        <v>10</v>
      </c>
      <c r="C40" s="4">
        <v>258</v>
      </c>
      <c r="D40" s="20">
        <v>243</v>
      </c>
      <c r="E40" s="46">
        <v>240</v>
      </c>
      <c r="F40" s="21">
        <v>0.93023258447647095</v>
      </c>
      <c r="G40" s="21"/>
      <c r="H40" s="4">
        <v>0</v>
      </c>
      <c r="I40" s="5">
        <v>0</v>
      </c>
      <c r="J40" s="4">
        <v>22</v>
      </c>
      <c r="K40" s="5">
        <v>8.527132123708725E-2</v>
      </c>
      <c r="L40" s="4">
        <v>2</v>
      </c>
      <c r="M40" s="5">
        <v>7.7519379556179047E-3</v>
      </c>
      <c r="N40" s="20">
        <v>241</v>
      </c>
      <c r="O40" s="47">
        <v>0.93410855531692505</v>
      </c>
      <c r="P40" s="4"/>
      <c r="Q40" s="6"/>
    </row>
    <row r="41" spans="1:17" x14ac:dyDescent="0.2">
      <c r="A41" s="19"/>
      <c r="B41" s="7" t="s">
        <v>37</v>
      </c>
      <c r="C41" s="7"/>
      <c r="D41" s="26">
        <v>114</v>
      </c>
      <c r="E41" s="44">
        <v>111</v>
      </c>
      <c r="F41" s="27">
        <v>0.43023255467414856</v>
      </c>
      <c r="G41" s="27"/>
      <c r="H41" s="7">
        <v>0</v>
      </c>
      <c r="I41" s="8">
        <v>0</v>
      </c>
      <c r="J41" s="7">
        <v>3</v>
      </c>
      <c r="K41" s="8">
        <v>1.1627906933426857E-2</v>
      </c>
      <c r="L41" s="7">
        <v>1</v>
      </c>
      <c r="M41" s="8">
        <v>3.8759689778089523E-3</v>
      </c>
      <c r="N41" s="26">
        <v>111</v>
      </c>
      <c r="O41" s="45">
        <v>0.43023255467414856</v>
      </c>
      <c r="P41" s="7"/>
      <c r="Q41" s="9"/>
    </row>
    <row r="42" spans="1:17" ht="13.5" customHeight="1" x14ac:dyDescent="0.2">
      <c r="A42" s="16" t="s">
        <v>38</v>
      </c>
      <c r="B42" s="4" t="s">
        <v>10</v>
      </c>
      <c r="C42" s="4">
        <v>146</v>
      </c>
      <c r="D42" s="20">
        <v>31</v>
      </c>
      <c r="E42" s="46">
        <v>30</v>
      </c>
      <c r="F42" s="21">
        <v>0.2054794579744339</v>
      </c>
      <c r="G42" s="21"/>
      <c r="H42" s="4">
        <v>0</v>
      </c>
      <c r="I42" s="5">
        <v>0</v>
      </c>
      <c r="J42" s="4">
        <v>0</v>
      </c>
      <c r="K42" s="5">
        <v>0</v>
      </c>
      <c r="L42" s="4">
        <v>1</v>
      </c>
      <c r="M42" s="5">
        <v>6.8493150174617767E-3</v>
      </c>
      <c r="N42" s="20">
        <v>31</v>
      </c>
      <c r="O42" s="47">
        <v>0.21232876181602478</v>
      </c>
      <c r="P42" s="4"/>
      <c r="Q42" s="6"/>
    </row>
    <row r="43" spans="1:17" x14ac:dyDescent="0.2">
      <c r="A43" s="18"/>
      <c r="B43" s="1" t="s">
        <v>37</v>
      </c>
      <c r="C43" s="1"/>
      <c r="D43" s="24">
        <v>114</v>
      </c>
      <c r="E43" s="42">
        <v>103</v>
      </c>
      <c r="F43" s="25">
        <v>0.70547944307327271</v>
      </c>
      <c r="G43" s="25"/>
      <c r="H43" s="1">
        <v>0</v>
      </c>
      <c r="I43" s="2">
        <v>0</v>
      </c>
      <c r="J43" s="1">
        <v>1</v>
      </c>
      <c r="K43" s="2">
        <v>6.8493150174617767E-3</v>
      </c>
      <c r="L43" s="1">
        <v>10</v>
      </c>
      <c r="M43" s="2">
        <v>6.8493150174617767E-2</v>
      </c>
      <c r="N43" s="24">
        <v>111</v>
      </c>
      <c r="O43" s="43">
        <v>0.76027399301528931</v>
      </c>
      <c r="P43" s="1"/>
      <c r="Q43" s="10"/>
    </row>
    <row r="44" spans="1:17" x14ac:dyDescent="0.2">
      <c r="A44" s="19"/>
      <c r="B44" s="7" t="s">
        <v>39</v>
      </c>
      <c r="C44" s="7"/>
      <c r="D44" s="26">
        <v>2</v>
      </c>
      <c r="E44" s="44">
        <v>2</v>
      </c>
      <c r="F44" s="27">
        <v>1.3698630034923553E-2</v>
      </c>
      <c r="G44" s="27"/>
      <c r="H44" s="7">
        <v>0</v>
      </c>
      <c r="I44" s="8">
        <v>0</v>
      </c>
      <c r="J44" s="7">
        <v>0</v>
      </c>
      <c r="K44" s="8">
        <v>0</v>
      </c>
      <c r="L44" s="7">
        <v>0</v>
      </c>
      <c r="M44" s="8">
        <v>0</v>
      </c>
      <c r="N44" s="26">
        <v>2</v>
      </c>
      <c r="O44" s="45">
        <v>1.3698630034923553E-2</v>
      </c>
      <c r="P44" s="7"/>
      <c r="Q44" s="9"/>
    </row>
    <row r="45" spans="1:17" ht="13.5" customHeight="1" x14ac:dyDescent="0.2">
      <c r="A45" s="16" t="s">
        <v>40</v>
      </c>
      <c r="B45" s="4" t="s">
        <v>10</v>
      </c>
      <c r="C45" s="4">
        <v>518</v>
      </c>
      <c r="D45" s="20">
        <v>492</v>
      </c>
      <c r="E45" s="46">
        <v>473</v>
      </c>
      <c r="F45" s="21">
        <v>0.91</v>
      </c>
      <c r="G45" s="21"/>
      <c r="H45" s="4">
        <v>5</v>
      </c>
      <c r="I45" s="5">
        <v>5.7915057986974716E-3</v>
      </c>
      <c r="J45" s="4">
        <v>183</v>
      </c>
      <c r="K45" s="5">
        <v>0.34555983543395996</v>
      </c>
      <c r="L45" s="4">
        <v>5</v>
      </c>
      <c r="M45" s="5">
        <v>9.6525093540549278E-3</v>
      </c>
      <c r="N45" s="20">
        <v>485</v>
      </c>
      <c r="O45" s="47">
        <v>0.94</v>
      </c>
      <c r="P45" s="4">
        <v>491</v>
      </c>
      <c r="Q45" s="5">
        <v>0.92243241310119595</v>
      </c>
    </row>
    <row r="46" spans="1:17" ht="13.5" customHeight="1" x14ac:dyDescent="0.2">
      <c r="A46" s="19"/>
      <c r="B46" s="52" t="s">
        <v>62</v>
      </c>
      <c r="C46" s="7"/>
      <c r="D46" s="26"/>
      <c r="E46" s="44"/>
      <c r="F46" s="26"/>
      <c r="G46" s="26"/>
      <c r="H46" s="7"/>
      <c r="I46" s="7"/>
      <c r="J46" s="7"/>
      <c r="K46" s="7"/>
      <c r="L46" s="7"/>
      <c r="M46" s="7"/>
      <c r="N46" s="26"/>
      <c r="O46" s="48"/>
      <c r="P46" s="7"/>
      <c r="Q46" s="14"/>
    </row>
    <row r="47" spans="1:17" ht="13.5" customHeight="1" x14ac:dyDescent="0.2">
      <c r="A47" s="16" t="s">
        <v>41</v>
      </c>
      <c r="B47" s="4" t="s">
        <v>34</v>
      </c>
      <c r="C47" s="4">
        <v>147</v>
      </c>
      <c r="D47" s="20">
        <v>147</v>
      </c>
      <c r="E47" s="46">
        <v>143</v>
      </c>
      <c r="F47" s="21">
        <v>0.97</v>
      </c>
      <c r="G47" s="21"/>
      <c r="H47" s="4">
        <v>0</v>
      </c>
      <c r="I47" s="5">
        <v>0</v>
      </c>
      <c r="J47" s="4">
        <v>2</v>
      </c>
      <c r="K47" s="5">
        <v>7.8125E-3</v>
      </c>
      <c r="L47" s="4">
        <v>2</v>
      </c>
      <c r="M47" s="5">
        <v>0.01</v>
      </c>
      <c r="N47" s="20">
        <v>143</v>
      </c>
      <c r="O47" s="47">
        <v>0.97</v>
      </c>
      <c r="P47" s="4"/>
      <c r="Q47" s="6"/>
    </row>
    <row r="48" spans="1:17" x14ac:dyDescent="0.2">
      <c r="A48" s="19"/>
      <c r="B48" s="7" t="s">
        <v>35</v>
      </c>
      <c r="C48" s="7"/>
      <c r="D48" s="26">
        <v>111</v>
      </c>
      <c r="E48" s="44">
        <v>100</v>
      </c>
      <c r="F48" s="27">
        <v>0.68</v>
      </c>
      <c r="G48" s="27"/>
      <c r="H48" s="7">
        <v>0</v>
      </c>
      <c r="I48" s="8">
        <v>0</v>
      </c>
      <c r="J48" s="7">
        <v>2</v>
      </c>
      <c r="K48" s="8">
        <v>7.8125E-3</v>
      </c>
      <c r="L48" s="7">
        <v>0</v>
      </c>
      <c r="M48" s="8">
        <v>0</v>
      </c>
      <c r="N48" s="26">
        <v>100</v>
      </c>
      <c r="O48" s="45">
        <v>0.68</v>
      </c>
      <c r="P48" s="7"/>
      <c r="Q48" s="9"/>
    </row>
    <row r="49" spans="1:17" ht="13.5" customHeight="1" x14ac:dyDescent="0.2">
      <c r="A49" s="16" t="s">
        <v>42</v>
      </c>
      <c r="B49" s="4" t="s">
        <v>34</v>
      </c>
      <c r="C49" s="4">
        <v>390</v>
      </c>
      <c r="D49" s="20">
        <v>64</v>
      </c>
      <c r="E49" s="46">
        <v>63</v>
      </c>
      <c r="F49" s="21">
        <v>0.16</v>
      </c>
      <c r="G49" s="21"/>
      <c r="H49" s="4">
        <v>0</v>
      </c>
      <c r="I49" s="5">
        <v>0</v>
      </c>
      <c r="J49" s="4">
        <v>0</v>
      </c>
      <c r="K49" s="5">
        <v>0</v>
      </c>
      <c r="L49" s="4">
        <v>0</v>
      </c>
      <c r="M49" s="5">
        <v>0</v>
      </c>
      <c r="N49" s="20">
        <v>63</v>
      </c>
      <c r="O49" s="47">
        <v>0.16</v>
      </c>
      <c r="P49" s="4"/>
      <c r="Q49" s="6"/>
    </row>
    <row r="50" spans="1:17" x14ac:dyDescent="0.2">
      <c r="A50" s="19"/>
      <c r="B50" s="7" t="s">
        <v>35</v>
      </c>
      <c r="C50" s="7"/>
      <c r="D50" s="26">
        <v>301</v>
      </c>
      <c r="E50" s="44">
        <v>298</v>
      </c>
      <c r="F50" s="27">
        <v>0.76</v>
      </c>
      <c r="G50" s="27"/>
      <c r="H50" s="7">
        <v>0</v>
      </c>
      <c r="I50" s="8">
        <v>0</v>
      </c>
      <c r="J50" s="7">
        <v>0</v>
      </c>
      <c r="K50" s="8">
        <v>0</v>
      </c>
      <c r="L50" s="7">
        <v>0</v>
      </c>
      <c r="M50" s="8">
        <v>0</v>
      </c>
      <c r="N50" s="26">
        <v>298</v>
      </c>
      <c r="O50" s="45">
        <v>0.76</v>
      </c>
      <c r="P50" s="7"/>
      <c r="Q50" s="9"/>
    </row>
    <row r="51" spans="1:17" ht="13.5" customHeight="1" x14ac:dyDescent="0.2">
      <c r="A51" s="16" t="s">
        <v>60</v>
      </c>
      <c r="B51" s="4" t="s">
        <v>34</v>
      </c>
      <c r="C51" s="4">
        <v>110</v>
      </c>
      <c r="D51" s="20">
        <v>75</v>
      </c>
      <c r="E51" s="46">
        <v>72</v>
      </c>
      <c r="F51" s="21">
        <v>0.65</v>
      </c>
      <c r="G51" s="21"/>
      <c r="H51" s="4">
        <v>0</v>
      </c>
      <c r="I51" s="5">
        <v>0</v>
      </c>
      <c r="J51" s="4">
        <v>0</v>
      </c>
      <c r="K51" s="5">
        <v>0</v>
      </c>
      <c r="L51" s="4">
        <v>3</v>
      </c>
      <c r="M51" s="5">
        <v>0.04</v>
      </c>
      <c r="N51" s="20">
        <v>74</v>
      </c>
      <c r="O51" s="47">
        <v>0.67</v>
      </c>
      <c r="P51" s="4"/>
      <c r="Q51" s="6"/>
    </row>
    <row r="52" spans="1:17" ht="13.5" customHeight="1" x14ac:dyDescent="0.2">
      <c r="A52" s="19"/>
      <c r="B52" s="7" t="s">
        <v>61</v>
      </c>
      <c r="C52" s="7"/>
      <c r="D52" s="26">
        <v>59</v>
      </c>
      <c r="E52" s="44">
        <v>59</v>
      </c>
      <c r="F52" s="27">
        <v>0.54</v>
      </c>
      <c r="G52" s="27"/>
      <c r="H52" s="7">
        <v>0</v>
      </c>
      <c r="I52" s="8">
        <v>0</v>
      </c>
      <c r="J52" s="7">
        <v>0</v>
      </c>
      <c r="K52" s="8">
        <v>0</v>
      </c>
      <c r="L52" s="7">
        <v>1</v>
      </c>
      <c r="M52" s="8">
        <v>0.01</v>
      </c>
      <c r="N52" s="26">
        <v>59</v>
      </c>
      <c r="O52" s="45">
        <v>0.54</v>
      </c>
      <c r="P52" s="7"/>
      <c r="Q52" s="9"/>
    </row>
    <row r="53" spans="1:17" ht="47.25" customHeight="1" x14ac:dyDescent="0.2">
      <c r="A53" s="1"/>
      <c r="B53" s="98" t="s">
        <v>64</v>
      </c>
      <c r="C53" s="15">
        <f>SUM(C9:C52)</f>
        <v>31080</v>
      </c>
      <c r="D53" s="28">
        <f>SUM(D9:D52)</f>
        <v>30393</v>
      </c>
      <c r="E53" s="49">
        <f>SUM(E9:E52)</f>
        <v>31292</v>
      </c>
      <c r="F53" s="28"/>
      <c r="G53" s="28"/>
      <c r="H53" s="15">
        <f>SUM(H9:H52)</f>
        <v>941</v>
      </c>
      <c r="I53" s="15"/>
      <c r="J53" s="15">
        <f>SUM(J9:J52)</f>
        <v>25742</v>
      </c>
      <c r="K53" s="15"/>
      <c r="L53" s="15">
        <f>SUM(L9:L52)</f>
        <v>12066</v>
      </c>
      <c r="M53" s="15"/>
      <c r="N53" s="28"/>
      <c r="O53" s="50"/>
      <c r="P53" s="15">
        <f>SUM(P9:P52)</f>
        <v>24605</v>
      </c>
    </row>
    <row r="54" spans="1:17" x14ac:dyDescent="0.2">
      <c r="A54" s="60" t="s">
        <v>0</v>
      </c>
      <c r="B54" s="60" t="s">
        <v>1</v>
      </c>
      <c r="C54" s="60" t="s">
        <v>2</v>
      </c>
      <c r="D54" s="54" t="s">
        <v>45</v>
      </c>
      <c r="E54" s="61" t="s">
        <v>3</v>
      </c>
      <c r="F54" s="62"/>
      <c r="G54" s="63"/>
      <c r="H54" s="64" t="s">
        <v>4</v>
      </c>
      <c r="I54" s="62"/>
      <c r="J54" s="65" t="s">
        <v>5</v>
      </c>
      <c r="K54" s="66"/>
      <c r="L54" s="65" t="s">
        <v>6</v>
      </c>
      <c r="M54" s="66"/>
      <c r="N54" s="67" t="s">
        <v>48</v>
      </c>
      <c r="O54" s="68"/>
      <c r="P54" s="69"/>
      <c r="Q54" s="70"/>
    </row>
    <row r="55" spans="1:17" ht="41.25" customHeight="1" x14ac:dyDescent="0.2">
      <c r="A55" s="71"/>
      <c r="B55" s="71"/>
      <c r="C55" s="71"/>
      <c r="D55" s="72"/>
      <c r="E55" s="81" t="s">
        <v>46</v>
      </c>
      <c r="F55" s="82" t="s">
        <v>8</v>
      </c>
      <c r="G55" s="83"/>
      <c r="H55" s="84" t="s">
        <v>46</v>
      </c>
      <c r="I55" s="82" t="s">
        <v>8</v>
      </c>
      <c r="J55" s="85" t="s">
        <v>46</v>
      </c>
      <c r="K55" s="82" t="s">
        <v>8</v>
      </c>
      <c r="L55" s="85" t="s">
        <v>46</v>
      </c>
      <c r="M55" s="82" t="s">
        <v>8</v>
      </c>
      <c r="N55" s="85" t="s">
        <v>7</v>
      </c>
      <c r="O55" s="86" t="s">
        <v>8</v>
      </c>
      <c r="P55" s="79" t="s">
        <v>7</v>
      </c>
      <c r="Q55" s="80" t="s">
        <v>8</v>
      </c>
    </row>
    <row r="56" spans="1:17" x14ac:dyDescent="0.2">
      <c r="A56" s="31"/>
      <c r="B56" s="31"/>
      <c r="C56" s="31"/>
      <c r="D56" s="31"/>
      <c r="E56" s="87" t="s">
        <v>44</v>
      </c>
      <c r="F56" s="88"/>
      <c r="G56" s="88"/>
      <c r="H56" s="88"/>
      <c r="I56" s="88"/>
      <c r="J56" s="88"/>
      <c r="K56" s="88"/>
      <c r="L56" s="88"/>
      <c r="M56" s="88"/>
      <c r="N56" s="88"/>
      <c r="O56" s="89"/>
      <c r="P56" s="58" t="s">
        <v>43</v>
      </c>
      <c r="Q56" s="59"/>
    </row>
    <row r="57" spans="1:17" ht="13.5" thickBot="1" x14ac:dyDescent="0.25">
      <c r="A57" s="31"/>
      <c r="B57" s="31"/>
      <c r="C57" s="31"/>
      <c r="D57" s="31"/>
      <c r="E57" s="90" t="s">
        <v>3</v>
      </c>
      <c r="F57" s="91"/>
      <c r="G57" s="92"/>
      <c r="H57" s="93" t="s">
        <v>4</v>
      </c>
      <c r="I57" s="91"/>
      <c r="J57" s="94" t="s">
        <v>5</v>
      </c>
      <c r="K57" s="95"/>
      <c r="L57" s="94" t="s">
        <v>6</v>
      </c>
      <c r="M57" s="95"/>
      <c r="N57" s="96" t="s">
        <v>48</v>
      </c>
      <c r="O57" s="97"/>
      <c r="P57" s="69"/>
      <c r="Q57" s="70"/>
    </row>
  </sheetData>
  <mergeCells count="28">
    <mergeCell ref="A6:A8"/>
    <mergeCell ref="B6:B8"/>
    <mergeCell ref="C6:C8"/>
    <mergeCell ref="P6:Q7"/>
    <mergeCell ref="N7:O7"/>
    <mergeCell ref="E6:O6"/>
    <mergeCell ref="D6:D8"/>
    <mergeCell ref="E7:F7"/>
    <mergeCell ref="H7:I7"/>
    <mergeCell ref="J7:K7"/>
    <mergeCell ref="L7:M7"/>
    <mergeCell ref="A54:A55"/>
    <mergeCell ref="B54:B55"/>
    <mergeCell ref="C54:C55"/>
    <mergeCell ref="D54:D55"/>
    <mergeCell ref="E54:F54"/>
    <mergeCell ref="H54:I54"/>
    <mergeCell ref="J54:K54"/>
    <mergeCell ref="L54:M54"/>
    <mergeCell ref="N54:O54"/>
    <mergeCell ref="P54:Q54"/>
    <mergeCell ref="E56:O56"/>
    <mergeCell ref="P56:Q57"/>
    <mergeCell ref="E57:F57"/>
    <mergeCell ref="H57:I57"/>
    <mergeCell ref="J57:K57"/>
    <mergeCell ref="L57:M57"/>
    <mergeCell ref="N57:O57"/>
  </mergeCells>
  <pageMargins left="0.75" right="0.75" top="1" bottom="1" header="0.5" footer="0.5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Tiss. Bank Mat. Sum. Report</vt:lpstr>
    </vt:vector>
  </TitlesOfParts>
  <Company>FSTRF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FSTRF</dc:creator>
  <cp:lastModifiedBy>Rosita Kammler </cp:lastModifiedBy>
  <dcterms:created xsi:type="dcterms:W3CDTF">2007-01-17T00:00:00Z</dcterms:created>
  <dcterms:modified xsi:type="dcterms:W3CDTF">2024-11-29T15:56:20Z</dcterms:modified>
</cp:coreProperties>
</file>