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ammler\Documents\IBCSG_Biobank_BPWG_TRWG\website\"/>
    </mc:Choice>
  </mc:AlternateContent>
  <xr:revisionPtr revIDLastSave="0" documentId="8_{E276D5EC-699C-4927-8472-989DB002A4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BCSG Biobank " sheetId="1" r:id="rId1"/>
  </sheets>
  <definedNames>
    <definedName name="_xlnm.Print_Area" localSheetId="0">'IBCSG Biobank '!$A$1:$M$49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45" i="1"/>
  <c r="G44" i="1"/>
  <c r="G43" i="1"/>
  <c r="G42" i="1"/>
  <c r="G41" i="1"/>
  <c r="G39" i="1"/>
  <c r="G37" i="1"/>
  <c r="G38" i="1"/>
  <c r="G36" i="1"/>
  <c r="G35" i="1"/>
  <c r="G34" i="1"/>
  <c r="G33" i="1"/>
  <c r="G32" i="1"/>
  <c r="G31" i="1"/>
  <c r="G10" i="1"/>
  <c r="G9" i="1"/>
  <c r="G8" i="1"/>
  <c r="G7" i="1"/>
  <c r="G6" i="1"/>
  <c r="G29" i="1"/>
  <c r="G19" i="1"/>
  <c r="G24" i="1"/>
  <c r="G30" i="1"/>
  <c r="G20" i="1"/>
  <c r="G27" i="1"/>
  <c r="G18" i="1"/>
  <c r="G26" i="1"/>
  <c r="G25" i="1"/>
  <c r="G23" i="1"/>
  <c r="G21" i="1"/>
  <c r="G17" i="1"/>
  <c r="G16" i="1"/>
  <c r="G15" i="1"/>
  <c r="G14" i="1"/>
  <c r="G13" i="1"/>
  <c r="G28" i="1"/>
  <c r="G22" i="1"/>
</calcChain>
</file>

<file path=xl/sharedStrings.xml><?xml version="1.0" encoding="utf-8"?>
<sst xmlns="http://schemas.openxmlformats.org/spreadsheetml/2006/main" count="145" uniqueCount="94">
  <si>
    <t>Trial</t>
  </si>
  <si>
    <t>Type</t>
  </si>
  <si>
    <t>Patient count</t>
  </si>
  <si>
    <t>%</t>
  </si>
  <si>
    <t>Primary tumor</t>
  </si>
  <si>
    <t>IBCSG 22-00</t>
  </si>
  <si>
    <t>Normal tissue</t>
  </si>
  <si>
    <t>IBCSG 23-01</t>
  </si>
  <si>
    <t>IBCSG 24-02 (SOFT) / BIG 2-02</t>
  </si>
  <si>
    <t>IBCSG 25-02 (TEXT) / BIG 3-02</t>
  </si>
  <si>
    <t>IBCSG 35-07 (SOLE) / BIG 1-07</t>
  </si>
  <si>
    <t>Available</t>
  </si>
  <si>
    <t>SOLE EST at SOLTI (B,9,10.5,12)</t>
  </si>
  <si>
    <t>Whole Blood, NA pts only, at Mayo</t>
  </si>
  <si>
    <t>N.A. Pharmacogenetic , consent limitations</t>
  </si>
  <si>
    <t>Serum</t>
  </si>
  <si>
    <t>Pts w/both Blood &amp; Block (Feb 2014)</t>
  </si>
  <si>
    <t>Whole Blood (DNAextracted)</t>
  </si>
  <si>
    <t>TEXT TR</t>
  </si>
  <si>
    <t xml:space="preserve">SOFT EST </t>
  </si>
  <si>
    <t>TMA tumor</t>
  </si>
  <si>
    <t>Bone Substudy 5 timepoints =  57pts  complete Oct 2016</t>
  </si>
  <si>
    <t>Follow-up</t>
  </si>
  <si>
    <t>Main endpoints</t>
  </si>
  <si>
    <t>Low-dose cytotoxics as "anti-angiogenesis treatment" following adjuvant induction chemotherapy for patients with ER-negative and PgR-negative breast cancer</t>
  </si>
  <si>
    <r>
      <t xml:space="preserve">A phase III trial evaluating the role of ovarian function suppression and the role of exemestane as adjuvant therapies for premenopausal women with endocrine responsive breast cancer
</t>
    </r>
    <r>
      <rPr>
        <sz val="9"/>
        <color rgb="FF555555"/>
        <rFont val="Arial"/>
        <family val="2"/>
      </rPr>
      <t>Suppression of Ovarian Function Trial (SOFT)</t>
    </r>
  </si>
  <si>
    <t>8.0 years median follow-up</t>
  </si>
  <si>
    <r>
      <t xml:space="preserve">A phase III trial evaluating the role of exemestane plus GnRH analogue as adjuvant therapy for premenopausal women with endocrine responsive breast cancer
</t>
    </r>
    <r>
      <rPr>
        <sz val="9"/>
        <color rgb="FF555555"/>
        <rFont val="Arial"/>
        <family val="2"/>
      </rPr>
      <t>Tamoxifen and Exemestane Trial (TEXT)</t>
    </r>
  </si>
  <si>
    <r>
      <t xml:space="preserve">A phase III trial evaluating the role of continuous letrozole versus intermittent letrozole following 4 to 6 years of prior adjuvant endocrine therapy for postmenopausal women with hormone-receptor positive, node-positive early stage breast cancer
</t>
    </r>
    <r>
      <rPr>
        <sz val="9"/>
        <color rgb="FF555555"/>
        <rFont val="Arial"/>
        <family val="2"/>
      </rPr>
      <t>Study Of Letrozole Extension (SOLE)</t>
    </r>
  </si>
  <si>
    <r>
      <t xml:space="preserve">A randomized trial of axillary dissection vs. no axillary dissection for patients with clinically node negative breast cancer and micrometastases in the sentinel node
</t>
    </r>
    <r>
      <rPr>
        <sz val="9"/>
        <color rgb="FF555555"/>
        <rFont val="Arial"/>
        <family val="2"/>
      </rPr>
      <t>Sentinel lymph node biopsy trial</t>
    </r>
  </si>
  <si>
    <t>Disease-free survival (DFS)
Overall survival (OS)
Distant disease-free survival (DDFS)
Breast cancer-free interval (BCFI)</t>
  </si>
  <si>
    <t>Disease-free survival (DFS)
Overall survival (OS)
Breast cancer-free interval (BCFI)
Distant recurrence-free interval (DRFI)</t>
  </si>
  <si>
    <t>Disease-free survival (DFS)
Overall survival (OS)
Systemic disease-free survival (SDFS)</t>
  </si>
  <si>
    <t>Trial Information</t>
  </si>
  <si>
    <t>Publications</t>
  </si>
  <si>
    <t>FFPE Blocks/cores
 / Blood samples</t>
  </si>
  <si>
    <t xml:space="preserve">332. Pruneri et al. Tumor-infiltrating lymphocytes (TILs) are a powerful prognostic marker in patients with triple-negative breast cancer enrolled in the IBCSG phase III randomized clinical trial 22-00. Breast Cancer Res Treat 158:323-331, 2016. (IBCSG 22-00) (Journal impact factor 4.08  </t>
  </si>
  <si>
    <t>316. Regan et al. Predictive value and clinical utility of centrally assessed ER, PgR, and Ki-67 to select adjuvant endocrine therapy for premenopausal women with hormone receptor-positive, HER2-negative early breast cancer: TEXT and SOFT trials. Breast Cancer Res Treat 154:275-286, 2015. (IBCSG 24-02 and 25-02)  
326. Bellet et al. Twelve-month estrogen levels in premenopausal women with hormone-receptor positive breast cancer receiving adjuvant triptorelin plus exemestane or tamoxifen in the SOFT trial: the SOFT-EST substudy. J Clin Oncol 34:1584-1593, 2016. (IBCSG 24-02)</t>
  </si>
  <si>
    <t>see 316. above.
337. Johansson et al.  Impact of CYP19A1 and ESR1 variants on early-onset side effects during combined endocrine therapy in the TEXT trial. Breast Cancer Res 18:110, 2016. (IBCSG 25-02)</t>
  </si>
  <si>
    <r>
      <rPr>
        <b/>
        <sz val="9"/>
        <rFont val="Arial"/>
        <family val="2"/>
      </rPr>
      <t xml:space="preserve">TR 48 Schnabel, Biotheranostics Inc. IBCSG 24-02 and 25-02,  R. O'Regan, Uni of Wisconsin: </t>
    </r>
    <r>
      <rPr>
        <sz val="9"/>
        <rFont val="Arial"/>
        <family val="2"/>
      </rPr>
      <t xml:space="preserve"> Breast Cancer Index and prediction of treatment benefit of ovarian function suppression plus adjuvant exemestane versus tamoxifen alone in endocrine responsive, early stage breast cancer.
</t>
    </r>
  </si>
  <si>
    <t>6.9 years median follow-up (in 2015)</t>
  </si>
  <si>
    <t xml:space="preserve">10 years median follow-up </t>
  </si>
  <si>
    <t>9.0 years median follow-up</t>
  </si>
  <si>
    <t>5.0 years median follow-up</t>
  </si>
  <si>
    <t>DBCG TMAs primary tumor and normal tissue</t>
  </si>
  <si>
    <t>IBCSG 18-98 / BIG 1-98</t>
  </si>
  <si>
    <t>8 years median follow-up (&gt; 10 years)</t>
  </si>
  <si>
    <t>TR 4 -  
Regan MM, Leyland-Jones B, et al. CYP2D6. J Nat Cancer Inst 104:441-451, 2012. 
Leyland-Jones B et al. CYP19A1.  Breast Cancer Res Treat 151:373-84, 2015. 
Leyland-Jones B et al. ESR1 and ESR2. Breast Cancer Res Treat 154:543-555, 2015. 
TR 1  -  Antonov et al. BMC Cancer 10:37, 2010. 
TR 15 a -  Ignatiadis et al. JAMA Oncol. 2015 Dec 3.</t>
  </si>
  <si>
    <t xml:space="preserve">ExtractedDNA </t>
  </si>
  <si>
    <t>50 patients per TMA with 2x 1mm cores/patient</t>
  </si>
  <si>
    <t>77 TMA's IBCSG cohort</t>
  </si>
  <si>
    <t>18 patients per TMA with 2x 2mm cores/patient</t>
  </si>
  <si>
    <t>72 TMA's Danish cohort</t>
  </si>
  <si>
    <r>
      <t xml:space="preserve">Adjuvant therapy for postmenopausal patients with operable breast cancer who have estrogen receptor or progesteron receptor positive tumor
</t>
    </r>
    <r>
      <rPr>
        <sz val="9"/>
        <color rgb="FF555555"/>
        <rFont val="Arial"/>
        <family val="2"/>
      </rPr>
      <t>Tamoxifen vs. letrozole vs. tamoxifen followed by letrozole vs. letrozole followed by tamoxifen</t>
    </r>
  </si>
  <si>
    <t>Overview Data 
Genomic and Transcriptomic Data</t>
  </si>
  <si>
    <t xml:space="preserve">BIG 1-98 </t>
  </si>
  <si>
    <r>
      <rPr>
        <b/>
        <sz val="9"/>
        <rFont val="Arial"/>
        <family val="2"/>
      </rPr>
      <t xml:space="preserve">ER, PgR, and Ki-67  </t>
    </r>
    <r>
      <rPr>
        <sz val="9"/>
        <rFont val="Arial"/>
        <family val="2"/>
      </rPr>
      <t xml:space="preserve">(published)
</t>
    </r>
    <r>
      <rPr>
        <b/>
        <sz val="9"/>
        <rFont val="Arial"/>
        <family val="2"/>
      </rPr>
      <t xml:space="preserve">Estogen levels </t>
    </r>
    <r>
      <rPr>
        <sz val="9"/>
        <rFont val="Arial"/>
        <family val="2"/>
      </rPr>
      <t xml:space="preserve">in sub set of SOLE EST (published)
</t>
    </r>
    <r>
      <rPr>
        <b/>
        <sz val="9"/>
        <rFont val="Arial"/>
        <family val="2"/>
      </rPr>
      <t xml:space="preserve">Sequencing </t>
    </r>
    <r>
      <rPr>
        <sz val="9"/>
        <rFont val="Arial"/>
        <family val="2"/>
      </rPr>
      <t xml:space="preserve">full cohort- Loi (ongoing 2018)
</t>
    </r>
    <r>
      <rPr>
        <b/>
        <sz val="9"/>
        <rFont val="Arial"/>
        <family val="2"/>
      </rPr>
      <t xml:space="preserve">CYP2D6 </t>
    </r>
    <r>
      <rPr>
        <sz val="9"/>
        <rFont val="Arial"/>
        <family val="2"/>
      </rPr>
      <t xml:space="preserve">genotyping (ongoing 2018)
</t>
    </r>
    <r>
      <rPr>
        <b/>
        <sz val="9"/>
        <rFont val="Arial"/>
        <family val="2"/>
      </rPr>
      <t xml:space="preserve">Breast Cancer Index </t>
    </r>
    <r>
      <rPr>
        <sz val="9"/>
        <rFont val="Arial"/>
        <family val="2"/>
      </rPr>
      <t xml:space="preserve">(planned)
</t>
    </r>
    <r>
      <rPr>
        <b/>
        <sz val="9"/>
        <rFont val="Arial"/>
        <family val="2"/>
      </rPr>
      <t xml:space="preserve">RNAseq </t>
    </r>
    <r>
      <rPr>
        <sz val="9"/>
        <rFont val="Arial"/>
        <family val="2"/>
      </rPr>
      <t xml:space="preserve">(planned by IBCSG)
</t>
    </r>
    <r>
      <rPr>
        <b/>
        <sz val="9"/>
        <rFont val="Arial"/>
        <family val="2"/>
      </rPr>
      <t xml:space="preserve">DNAseq </t>
    </r>
    <r>
      <rPr>
        <sz val="9"/>
        <rFont val="Arial"/>
        <family val="2"/>
      </rPr>
      <t>(planned by IBCSG)</t>
    </r>
  </si>
  <si>
    <r>
      <rPr>
        <b/>
        <sz val="9"/>
        <rFont val="Arial"/>
        <family val="2"/>
      </rPr>
      <t xml:space="preserve">SNV </t>
    </r>
    <r>
      <rPr>
        <sz val="9"/>
        <rFont val="Arial"/>
        <family val="2"/>
      </rPr>
      <t xml:space="preserve">for 403 /  </t>
    </r>
    <r>
      <rPr>
        <b/>
        <sz val="9"/>
        <rFont val="Arial"/>
        <family val="2"/>
      </rPr>
      <t>CNG</t>
    </r>
    <r>
      <rPr>
        <sz val="9"/>
        <rFont val="Arial"/>
        <family val="2"/>
      </rPr>
      <t xml:space="preserve"> for 499 (to be presented in 2018, data available  2019)
</t>
    </r>
    <r>
      <rPr>
        <b/>
        <sz val="9"/>
        <rFont val="Arial"/>
        <family val="2"/>
      </rPr>
      <t>RNAseq</t>
    </r>
    <r>
      <rPr>
        <sz val="9"/>
        <rFont val="Arial"/>
        <family val="2"/>
      </rPr>
      <t xml:space="preserve"> (planned by IBCSG)
</t>
    </r>
    <r>
      <rPr>
        <b/>
        <sz val="9"/>
        <rFont val="Arial"/>
        <family val="2"/>
      </rPr>
      <t>DNAseq</t>
    </r>
    <r>
      <rPr>
        <sz val="9"/>
        <rFont val="Arial"/>
        <family val="2"/>
      </rPr>
      <t xml:space="preserve"> (planned by IBCSG)</t>
    </r>
  </si>
  <si>
    <r>
      <rPr>
        <b/>
        <sz val="9"/>
        <rFont val="Arial"/>
        <family val="2"/>
      </rPr>
      <t>CYP19A1 and ESR1</t>
    </r>
    <r>
      <rPr>
        <sz val="9"/>
        <rFont val="Arial"/>
        <family val="2"/>
      </rPr>
      <t xml:space="preserve"> variants (published, data in)
</t>
    </r>
    <r>
      <rPr>
        <b/>
        <sz val="9"/>
        <rFont val="Arial"/>
        <family val="2"/>
      </rPr>
      <t>Breast Cancer Index</t>
    </r>
    <r>
      <rPr>
        <sz val="9"/>
        <rFont val="Arial"/>
        <family val="2"/>
      </rPr>
      <t xml:space="preserve"> (planned)
</t>
    </r>
    <r>
      <rPr>
        <b/>
        <sz val="9"/>
        <rFont val="Arial"/>
        <family val="2"/>
      </rPr>
      <t xml:space="preserve">RNAseq </t>
    </r>
    <r>
      <rPr>
        <sz val="9"/>
        <rFont val="Arial"/>
        <family val="2"/>
      </rPr>
      <t xml:space="preserve">(planned by IBCSG)
</t>
    </r>
    <r>
      <rPr>
        <b/>
        <sz val="9"/>
        <rFont val="Arial"/>
        <family val="2"/>
      </rPr>
      <t>DNAseq</t>
    </r>
    <r>
      <rPr>
        <sz val="9"/>
        <rFont val="Arial"/>
        <family val="2"/>
      </rPr>
      <t xml:space="preserve"> (planned by IBCSG)</t>
    </r>
  </si>
  <si>
    <r>
      <rPr>
        <b/>
        <sz val="9"/>
        <rFont val="Arial"/>
        <family val="2"/>
      </rPr>
      <t>CYP2D6</t>
    </r>
    <r>
      <rPr>
        <sz val="9"/>
        <rFont val="Arial"/>
        <family val="2"/>
      </rPr>
      <t xml:space="preserve"> (published, data available)
</t>
    </r>
    <r>
      <rPr>
        <b/>
        <sz val="9"/>
        <rFont val="Arial"/>
        <family val="2"/>
      </rPr>
      <t xml:space="preserve">CYP19A1 </t>
    </r>
    <r>
      <rPr>
        <sz val="9"/>
        <rFont val="Arial"/>
        <family val="2"/>
      </rPr>
      <t xml:space="preserve"> (published, data available)
</t>
    </r>
    <r>
      <rPr>
        <b/>
        <sz val="9"/>
        <rFont val="Arial"/>
        <family val="2"/>
      </rPr>
      <t>ESR1 and ESR2</t>
    </r>
    <r>
      <rPr>
        <sz val="9"/>
        <rFont val="Arial"/>
        <family val="2"/>
      </rPr>
      <t xml:space="preserve">. (published, data available)
</t>
    </r>
    <r>
      <rPr>
        <b/>
        <sz val="9"/>
        <rFont val="Arial"/>
        <family val="2"/>
      </rPr>
      <t>Androgen Receptor</t>
    </r>
    <r>
      <rPr>
        <sz val="9"/>
        <rFont val="Arial"/>
        <family val="2"/>
      </rPr>
      <t xml:space="preserve"> (ongoing 2018)
</t>
    </r>
    <r>
      <rPr>
        <b/>
        <sz val="9"/>
        <rFont val="Arial"/>
        <family val="2"/>
      </rPr>
      <t xml:space="preserve">E-cadherin </t>
    </r>
    <r>
      <rPr>
        <sz val="9"/>
        <rFont val="Arial"/>
        <family val="2"/>
      </rPr>
      <t xml:space="preserve">(ongoing 2018)
Genomic alterations. </t>
    </r>
    <r>
      <rPr>
        <b/>
        <sz val="9"/>
        <rFont val="Arial"/>
        <family val="2"/>
      </rPr>
      <t xml:space="preserve">Deep sequencing </t>
    </r>
    <r>
      <rPr>
        <sz val="9"/>
        <rFont val="Arial"/>
        <family val="2"/>
      </rPr>
      <t xml:space="preserve">at Foundation Medecine (data in, pending full publication)
</t>
    </r>
    <r>
      <rPr>
        <b/>
        <sz val="9"/>
        <rFont val="Arial"/>
        <family val="2"/>
      </rPr>
      <t xml:space="preserve">RNAseq </t>
    </r>
    <r>
      <rPr>
        <sz val="9"/>
        <rFont val="Arial"/>
        <family val="2"/>
      </rPr>
      <t xml:space="preserve">(planned by IBCSG)
</t>
    </r>
    <r>
      <rPr>
        <b/>
        <sz val="9"/>
        <rFont val="Arial"/>
        <family val="2"/>
      </rPr>
      <t>DNAseq</t>
    </r>
    <r>
      <rPr>
        <sz val="9"/>
        <rFont val="Arial"/>
        <family val="2"/>
      </rPr>
      <t xml:space="preserve"> (planned by IBCSG)</t>
    </r>
  </si>
  <si>
    <r>
      <t xml:space="preserve"> Tumor-infiltrating lymphocytes (</t>
    </r>
    <r>
      <rPr>
        <b/>
        <sz val="9"/>
        <rFont val="Arial"/>
        <family val="2"/>
      </rPr>
      <t>TILs</t>
    </r>
    <r>
      <rPr>
        <sz val="9"/>
        <rFont val="Arial"/>
        <family val="2"/>
      </rPr>
      <t xml:space="preserve">) (published, data available)
</t>
    </r>
    <r>
      <rPr>
        <b/>
        <sz val="9"/>
        <rFont val="Arial"/>
        <family val="2"/>
      </rPr>
      <t xml:space="preserve"> PD-L1 / PD-1 / CD68 / CD8 / KERATINS / DAPI </t>
    </r>
    <r>
      <rPr>
        <sz val="9"/>
        <rFont val="Arial"/>
        <family val="2"/>
      </rPr>
      <t xml:space="preserve"> (ongoing)
</t>
    </r>
    <r>
      <rPr>
        <b/>
        <sz val="9"/>
        <rFont val="Arial"/>
        <family val="2"/>
      </rPr>
      <t xml:space="preserve"> CD3 / CD4 / FOXP3 / CD8 / KERATINS / DAPI  </t>
    </r>
    <r>
      <rPr>
        <sz val="9"/>
        <rFont val="Arial"/>
        <family val="2"/>
      </rPr>
      <t xml:space="preserve">
</t>
    </r>
  </si>
  <si>
    <t>Trials</t>
  </si>
  <si>
    <t>For inquiries, please contact the Translational Research Coordinator:  Rosita.Kammler@etop.ibcsg.org</t>
  </si>
  <si>
    <r>
      <t xml:space="preserve">TR 4 BIG 1-98 SNP Leyland - Jones  CYP2D6, CYP19A1, ESR1-2
TR 1 Molecular profiling, Swiss cohort,  RNA, Aebi, Jaeggi
TR 15 a GGI Sotiriou
TR 5 BIG 1-98 DASL, Leyland-Jones  ongoing + TILs
TR 7 Sninsky Prognostic Expression Signature
TR 24  Hazra, Regan MM, Androgen Receptor signaling as a predictor of outcome in ER+ breast cancer / BIG 1-98 TMAs
TR 31 Oesterreich,  Association between loss of functional E-cadherin and response to endocrine therapy BIG 1-98 TMAs
TR 33  BIG 1-98 IBCSG-Novartis; Genomic alterations. Deep sequencing at Foundation Medecine on 500 cases. Archival DNA. 
TR 51 Immune Hotspot Score to identify high-risk ER+ </t>
    </r>
    <r>
      <rPr>
        <b/>
        <sz val="9"/>
        <rFont val="Arial"/>
        <family val="2"/>
      </rPr>
      <t>Dowsett, Yuan</t>
    </r>
    <r>
      <rPr>
        <sz val="9"/>
        <rFont val="Arial"/>
        <family val="2"/>
      </rPr>
      <t xml:space="preserve">, Institute of Cancer Research, London
 </t>
    </r>
  </si>
  <si>
    <r>
      <rPr>
        <b/>
        <sz val="9"/>
        <rFont val="Arial"/>
        <family val="2"/>
      </rPr>
      <t>TR 25 Colleoni et al.</t>
    </r>
    <r>
      <rPr>
        <sz val="9"/>
        <rFont val="Arial"/>
        <family val="2"/>
      </rPr>
      <t xml:space="preserve">  Prognostic and Predictive factors in endocrine unresponsive breast cancer patients.
</t>
    </r>
    <r>
      <rPr>
        <b/>
        <sz val="9"/>
        <rFont val="Arial"/>
        <family val="2"/>
      </rPr>
      <t xml:space="preserve">TR 27 Curigliano, Pruneri:  </t>
    </r>
    <r>
      <rPr>
        <sz val="9"/>
        <rFont val="Arial"/>
        <family val="2"/>
      </rPr>
      <t xml:space="preserve">CD3 and CD20 lymphocytes infiltration and immune-modulation of regulatory T cells of adjuvant cyclophosphamide in TNBC
</t>
    </r>
    <r>
      <rPr>
        <b/>
        <sz val="9"/>
        <rFont val="Arial"/>
        <family val="2"/>
      </rPr>
      <t xml:space="preserve">TR 44 Sotiriou et al, Bordet: </t>
    </r>
    <r>
      <rPr>
        <sz val="9"/>
        <rFont val="Arial"/>
        <family val="2"/>
      </rPr>
      <t xml:space="preserve"> Characterization of triple-negative breast cancer (TNBC) molecular subtypes based on Lehmann classification by gene-expression profiling, copy number aberrations (CNAs) and targeted sequencing 
TR 58 TILs  Machine Learning meta-analysis </t>
    </r>
    <r>
      <rPr>
        <b/>
        <sz val="9"/>
        <rFont val="Arial"/>
        <family val="2"/>
      </rPr>
      <t>Salgado</t>
    </r>
    <r>
      <rPr>
        <sz val="9"/>
        <rFont val="Arial"/>
        <family val="2"/>
      </rPr>
      <t xml:space="preserve">, TILs WG
</t>
    </r>
  </si>
  <si>
    <r>
      <rPr>
        <b/>
        <sz val="9"/>
        <rFont val="Arial"/>
        <family val="2"/>
      </rPr>
      <t xml:space="preserve">TR 39 Colleoni, Barberis et al. </t>
    </r>
    <r>
      <rPr>
        <sz val="9"/>
        <rFont val="Arial"/>
        <family val="2"/>
      </rPr>
      <t xml:space="preserve"> Targeting late recurrence after adjuvant treatment for early breast cancer (Trial:  IBCSG 35-07 SOLE)
</t>
    </r>
    <r>
      <rPr>
        <b/>
        <sz val="9"/>
        <rFont val="Arial"/>
        <family val="2"/>
      </rPr>
      <t>TR 53 Desmedt, Leuven</t>
    </r>
    <r>
      <rPr>
        <sz val="9"/>
        <rFont val="Arial"/>
        <family val="2"/>
      </rPr>
      <t xml:space="preserve"> Association b/w different measures of global and local adiposity with clinico-pathological features, circulating markers, lipidomic profiles and outcome in postmenopausal BC pts  
</t>
    </r>
  </si>
  <si>
    <r>
      <rPr>
        <b/>
        <sz val="9"/>
        <rFont val="Arial"/>
        <family val="2"/>
      </rPr>
      <t xml:space="preserve">TR 32 Loi:  </t>
    </r>
    <r>
      <rPr>
        <sz val="9"/>
        <rFont val="Arial"/>
        <family val="2"/>
      </rPr>
      <t xml:space="preserve">The landscape of cancer genes and relation to prognosis in premenopausal newly-diagnosed, hormone receptor positive breast cancer using tumor samples from the SOFT trial (Suppression of Ovarian Function Trial)
</t>
    </r>
    <r>
      <rPr>
        <b/>
        <sz val="9"/>
        <rFont val="Arial"/>
        <family val="2"/>
      </rPr>
      <t>TR 50 Goetz, Mayo Clininc:</t>
    </r>
    <r>
      <rPr>
        <sz val="9"/>
        <rFont val="Arial"/>
        <family val="2"/>
      </rPr>
      <t xml:space="preserve">  CYP2D6 genotyping in the context of the IBCSG 24-02 clinical trial.   
</t>
    </r>
    <r>
      <rPr>
        <b/>
        <sz val="9"/>
        <rFont val="Arial"/>
        <family val="2"/>
      </rPr>
      <t>TR 48 see</t>
    </r>
    <r>
      <rPr>
        <sz val="9"/>
        <rFont val="Arial"/>
        <family val="2"/>
      </rPr>
      <t xml:space="preserve"> below combined SOFT and TEXT.
</t>
    </r>
    <r>
      <rPr>
        <b/>
        <sz val="9"/>
        <rFont val="Arial"/>
        <family val="2"/>
      </rPr>
      <t xml:space="preserve">TR 57 Loi </t>
    </r>
    <r>
      <rPr>
        <sz val="9"/>
        <rFont val="Arial"/>
        <family val="2"/>
      </rPr>
      <t xml:space="preserve">SOFT RNA-based analysis: integration of genomic and molecular features to provide a comprehensive understanding of the prognosis and biology of young women’s BC NEW Sept 2021: HER2 IHC variables.  
</t>
    </r>
  </si>
  <si>
    <r>
      <t xml:space="preserve">Serum/ Whole Blood - </t>
    </r>
    <r>
      <rPr>
        <b/>
        <sz val="8"/>
        <color rgb="FFFF0000"/>
        <rFont val="Arial"/>
        <family val="2"/>
      </rPr>
      <t>Depleted</t>
    </r>
  </si>
  <si>
    <r>
      <rPr>
        <b/>
        <sz val="12"/>
        <color rgb="FFF84B3E"/>
        <rFont val="Arial"/>
        <family val="2"/>
      </rPr>
      <t xml:space="preserve">Translational Research:  </t>
    </r>
    <r>
      <rPr>
        <b/>
        <sz val="10"/>
        <color rgb="FFF84B3E"/>
        <rFont val="Arial"/>
        <family val="2"/>
      </rPr>
      <t xml:space="preserve">
 Completed, ongoing or to start
 (listed here to not replicate)</t>
    </r>
  </si>
  <si>
    <t>IBCSG 41-13 TREND</t>
  </si>
  <si>
    <t>Tumor - Diagnostic Core Biopsy</t>
  </si>
  <si>
    <t>Tumor - Definite Surgery</t>
  </si>
  <si>
    <t>IBCSG 42-12 SNAP</t>
  </si>
  <si>
    <t>Metastatic Biopsy</t>
  </si>
  <si>
    <t>IBCSG 45-13 PANACEA</t>
  </si>
  <si>
    <t>Progression Biopsy</t>
  </si>
  <si>
    <t>IBCSG 48-14 POSITIVE</t>
  </si>
  <si>
    <t>IBCSG 55-17 TOUCH</t>
  </si>
  <si>
    <t>IBCSG 59-19 POLAR</t>
  </si>
  <si>
    <t>ongoing TR</t>
  </si>
  <si>
    <t>492 in 2023</t>
  </si>
  <si>
    <t>RNA extracted for NGS</t>
  </si>
  <si>
    <t>577 digital scanning of H&amp;E normal tissue image</t>
  </si>
  <si>
    <t>647 digital H&amp;E images</t>
  </si>
  <si>
    <t>2364 digital H&amp;E images, done in 2022</t>
  </si>
  <si>
    <t>Digital Whole Slide Images</t>
  </si>
  <si>
    <t>For inquiries, please contact the ETOP IBCSG  Partners Foundation; Head Translational Research Coordination:  Rosita.Kammler@etop.ibcsg.org</t>
  </si>
  <si>
    <r>
      <t xml:space="preserve">ETOP IBCSG Partners Foundation 
IBCSG Biobank 
Biological Material Availability and Translational Research Data Overview 
</t>
    </r>
    <r>
      <rPr>
        <b/>
        <sz val="12"/>
        <color rgb="FFF84B3E"/>
        <rFont val="Arial"/>
        <family val="2"/>
      </rPr>
      <t>for BIG 1-98, IBCSG 22-00, 23-01, 24-02 SOFT, 25-02 TEXT, 35-07 SOLE, 48 POSITIVE, 55 TOUCH, etc</t>
    </r>
  </si>
  <si>
    <t>CPR done</t>
  </si>
  <si>
    <t>Extracted RNA (Quality degraded)</t>
  </si>
  <si>
    <t>Blood samples in Brussels for protocol-defined TR, not yet open for future TR</t>
  </si>
  <si>
    <t>IBCSG 67-22 (PREcoopERA)</t>
  </si>
  <si>
    <t>Tumor - Definite Surgery Re-biopsy</t>
  </si>
  <si>
    <t>not yet open for future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</si>
</sst>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rgb="FF31849B"/>
      <name val="Arial"/>
      <family val="2"/>
    </font>
    <font>
      <b/>
      <sz val="8"/>
      <color rgb="FF31849B"/>
      <name val="Arial"/>
      <family val="2"/>
    </font>
    <font>
      <sz val="10"/>
      <name val="Arial"/>
      <family val="2"/>
    </font>
    <font>
      <b/>
      <sz val="9"/>
      <color rgb="FF555555"/>
      <name val="Arial"/>
      <family val="2"/>
    </font>
    <font>
      <sz val="9"/>
      <color rgb="FF55555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8" tint="-0.249977111117893"/>
      <name val="Arial"/>
      <family val="2"/>
    </font>
    <font>
      <sz val="9"/>
      <color theme="1"/>
      <name val="Arial"/>
      <family val="2"/>
    </font>
    <font>
      <sz val="9"/>
      <color theme="0" tint="-0.499984740745262"/>
      <name val="Arial"/>
      <family val="2"/>
    </font>
    <font>
      <b/>
      <sz val="8"/>
      <color rgb="FFFF0000"/>
      <name val="Arial"/>
      <family val="2"/>
    </font>
    <font>
      <b/>
      <sz val="14"/>
      <color rgb="FFF84B3E"/>
      <name val="Arial"/>
      <family val="2"/>
    </font>
    <font>
      <b/>
      <sz val="10"/>
      <color rgb="FFF84B3E"/>
      <name val="Arial"/>
      <family val="2"/>
    </font>
    <font>
      <b/>
      <sz val="12"/>
      <color rgb="FFF84B3E"/>
      <name val="Arial"/>
      <family val="2"/>
    </font>
    <font>
      <sz val="10"/>
      <color rgb="FFF84B3E"/>
      <name val="Arial"/>
      <family val="2"/>
    </font>
    <font>
      <b/>
      <sz val="16"/>
      <color rgb="FFF84B3E"/>
      <name val="Arial"/>
      <family val="2"/>
    </font>
    <font>
      <b/>
      <sz val="9"/>
      <color rgb="FFF84B3E"/>
      <name val="Arial"/>
      <family val="2"/>
    </font>
    <font>
      <b/>
      <sz val="8"/>
      <color rgb="FFF84B3E"/>
      <name val="Arial"/>
      <family val="2"/>
    </font>
    <font>
      <b/>
      <sz val="9"/>
      <color theme="0" tint="-0.49998474074526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 style="thin">
        <color auto="1"/>
      </left>
      <right style="thin">
        <color theme="0" tint="-0.14999847407452621"/>
      </right>
      <top/>
      <bottom/>
      <diagonal/>
    </border>
    <border>
      <left style="thin">
        <color auto="1"/>
      </left>
      <right style="thin">
        <color theme="0" tint="-0.14999847407452621"/>
      </right>
      <top style="thin">
        <color auto="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theme="0" tint="-0.1499984740745262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2">
    <xf numFmtId="0" fontId="0" fillId="0" borderId="0" xfId="0"/>
    <xf numFmtId="0" fontId="0" fillId="0" borderId="0" xfId="0" applyAlignment="1">
      <alignment horizontal="right"/>
    </xf>
    <xf numFmtId="0" fontId="18" fillId="33" borderId="17" xfId="0" applyFont="1" applyFill="1" applyBorder="1"/>
    <xf numFmtId="0" fontId="19" fillId="33" borderId="17" xfId="0" applyFont="1" applyFill="1" applyBorder="1"/>
    <xf numFmtId="0" fontId="20" fillId="33" borderId="25" xfId="0" applyFont="1" applyFill="1" applyBorder="1" applyAlignment="1">
      <alignment vertical="top"/>
    </xf>
    <xf numFmtId="0" fontId="20" fillId="33" borderId="31" xfId="0" applyFont="1" applyFill="1" applyBorder="1" applyAlignment="1">
      <alignment vertical="top"/>
    </xf>
    <xf numFmtId="0" fontId="21" fillId="33" borderId="26" xfId="0" applyFont="1" applyFill="1" applyBorder="1" applyAlignment="1">
      <alignment vertical="top"/>
    </xf>
    <xf numFmtId="0" fontId="23" fillId="33" borderId="33" xfId="0" applyFont="1" applyFill="1" applyBorder="1" applyAlignment="1">
      <alignment vertical="top"/>
    </xf>
    <xf numFmtId="0" fontId="21" fillId="33" borderId="34" xfId="0" applyFont="1" applyFill="1" applyBorder="1"/>
    <xf numFmtId="0" fontId="23" fillId="0" borderId="28" xfId="0" applyFont="1" applyBorder="1" applyAlignment="1">
      <alignment vertical="top"/>
    </xf>
    <xf numFmtId="0" fontId="23" fillId="33" borderId="30" xfId="0" applyFont="1" applyFill="1" applyBorder="1" applyAlignment="1">
      <alignment vertical="top"/>
    </xf>
    <xf numFmtId="0" fontId="25" fillId="0" borderId="12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20" fillId="33" borderId="28" xfId="0" applyFont="1" applyFill="1" applyBorder="1" applyAlignment="1">
      <alignment horizontal="left" vertical="top" wrapText="1"/>
    </xf>
    <xf numFmtId="0" fontId="20" fillId="33" borderId="21" xfId="0" applyFont="1" applyFill="1" applyBorder="1" applyAlignment="1">
      <alignment horizontal="left" vertical="top" wrapText="1"/>
    </xf>
    <xf numFmtId="0" fontId="21" fillId="33" borderId="0" xfId="0" applyFont="1" applyFill="1" applyAlignment="1">
      <alignment horizontal="left" vertical="top" wrapText="1"/>
    </xf>
    <xf numFmtId="0" fontId="23" fillId="0" borderId="28" xfId="0" applyFont="1" applyBorder="1" applyAlignment="1">
      <alignment horizontal="left" vertical="top" wrapText="1"/>
    </xf>
    <xf numFmtId="0" fontId="23" fillId="33" borderId="21" xfId="0" applyFont="1" applyFill="1" applyBorder="1" applyAlignment="1">
      <alignment horizontal="left" vertical="top" wrapText="1"/>
    </xf>
    <xf numFmtId="0" fontId="21" fillId="33" borderId="10" xfId="0" applyFont="1" applyFill="1" applyBorder="1" applyAlignment="1">
      <alignment wrapText="1"/>
    </xf>
    <xf numFmtId="0" fontId="21" fillId="33" borderId="12" xfId="0" applyFont="1" applyFill="1" applyBorder="1" applyAlignment="1">
      <alignment wrapText="1"/>
    </xf>
    <xf numFmtId="0" fontId="21" fillId="33" borderId="11" xfId="0" applyFont="1" applyFill="1" applyBorder="1" applyAlignment="1">
      <alignment wrapText="1"/>
    </xf>
    <xf numFmtId="0" fontId="20" fillId="33" borderId="11" xfId="0" applyFont="1" applyFill="1" applyBorder="1" applyAlignment="1">
      <alignment wrapText="1"/>
    </xf>
    <xf numFmtId="0" fontId="20" fillId="33" borderId="12" xfId="0" applyFont="1" applyFill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33" borderId="12" xfId="0" applyFont="1" applyFill="1" applyBorder="1" applyAlignment="1">
      <alignment wrapText="1"/>
    </xf>
    <xf numFmtId="0" fontId="18" fillId="33" borderId="19" xfId="0" applyFont="1" applyFill="1" applyBorder="1" applyAlignment="1">
      <alignment vertical="center"/>
    </xf>
    <xf numFmtId="0" fontId="19" fillId="33" borderId="19" xfId="0" applyFont="1" applyFill="1" applyBorder="1" applyAlignment="1">
      <alignment vertical="center"/>
    </xf>
    <xf numFmtId="0" fontId="21" fillId="33" borderId="12" xfId="0" applyFont="1" applyFill="1" applyBorder="1" applyAlignment="1">
      <alignment vertical="center" wrapText="1"/>
    </xf>
    <xf numFmtId="0" fontId="18" fillId="33" borderId="17" xfId="0" applyFont="1" applyFill="1" applyBorder="1" applyAlignment="1">
      <alignment vertical="center"/>
    </xf>
    <xf numFmtId="0" fontId="19" fillId="33" borderId="17" xfId="0" applyFont="1" applyFill="1" applyBorder="1" applyAlignment="1">
      <alignment vertical="center"/>
    </xf>
    <xf numFmtId="0" fontId="18" fillId="33" borderId="16" xfId="0" applyFont="1" applyFill="1" applyBorder="1" applyAlignment="1">
      <alignment vertical="center"/>
    </xf>
    <xf numFmtId="0" fontId="19" fillId="33" borderId="16" xfId="0" applyFont="1" applyFill="1" applyBorder="1" applyAlignment="1">
      <alignment vertical="center"/>
    </xf>
    <xf numFmtId="0" fontId="27" fillId="0" borderId="0" xfId="0" applyFont="1"/>
    <xf numFmtId="0" fontId="28" fillId="33" borderId="16" xfId="0" applyFont="1" applyFill="1" applyBorder="1"/>
    <xf numFmtId="0" fontId="27" fillId="33" borderId="16" xfId="0" applyFont="1" applyFill="1" applyBorder="1"/>
    <xf numFmtId="0" fontId="29" fillId="33" borderId="23" xfId="0" applyFont="1" applyFill="1" applyBorder="1" applyAlignment="1">
      <alignment wrapText="1"/>
    </xf>
    <xf numFmtId="0" fontId="30" fillId="0" borderId="45" xfId="0" applyFont="1" applyBorder="1"/>
    <xf numFmtId="0" fontId="31" fillId="0" borderId="46" xfId="0" applyFont="1" applyBorder="1"/>
    <xf numFmtId="0" fontId="31" fillId="0" borderId="47" xfId="0" applyFont="1" applyBorder="1" applyAlignment="1">
      <alignment horizontal="left" wrapText="1"/>
    </xf>
    <xf numFmtId="0" fontId="31" fillId="0" borderId="23" xfId="0" applyFont="1" applyBorder="1" applyAlignment="1">
      <alignment wrapText="1"/>
    </xf>
    <xf numFmtId="0" fontId="30" fillId="0" borderId="11" xfId="0" applyFont="1" applyBorder="1"/>
    <xf numFmtId="0" fontId="31" fillId="0" borderId="0" xfId="0" applyFont="1"/>
    <xf numFmtId="0" fontId="31" fillId="0" borderId="26" xfId="0" applyFont="1" applyBorder="1" applyAlignment="1">
      <alignment horizontal="left" wrapText="1"/>
    </xf>
    <xf numFmtId="0" fontId="31" fillId="0" borderId="11" xfId="0" applyFont="1" applyBorder="1"/>
    <xf numFmtId="0" fontId="31" fillId="0" borderId="0" xfId="0" applyFont="1" applyAlignment="1">
      <alignment vertical="top"/>
    </xf>
    <xf numFmtId="0" fontId="31" fillId="0" borderId="0" xfId="0" applyFont="1" applyAlignment="1">
      <alignment horizontal="left" vertical="top" wrapText="1"/>
    </xf>
    <xf numFmtId="0" fontId="28" fillId="33" borderId="0" xfId="0" applyFont="1" applyFill="1"/>
    <xf numFmtId="0" fontId="27" fillId="33" borderId="0" xfId="0" applyFont="1" applyFill="1"/>
    <xf numFmtId="0" fontId="23" fillId="33" borderId="40" xfId="0" applyFont="1" applyFill="1" applyBorder="1" applyAlignment="1">
      <alignment wrapText="1"/>
    </xf>
    <xf numFmtId="0" fontId="27" fillId="0" borderId="15" xfId="0" applyFont="1" applyBorder="1" applyAlignment="1">
      <alignment vertical="top" wrapText="1"/>
    </xf>
    <xf numFmtId="0" fontId="27" fillId="0" borderId="23" xfId="0" applyFont="1" applyBorder="1" applyAlignment="1">
      <alignment vertical="top" wrapText="1"/>
    </xf>
    <xf numFmtId="0" fontId="22" fillId="33" borderId="15" xfId="0" applyFont="1" applyFill="1" applyBorder="1" applyAlignment="1">
      <alignment horizontal="left" vertical="top" wrapText="1"/>
    </xf>
    <xf numFmtId="0" fontId="22" fillId="33" borderId="23" xfId="0" applyFont="1" applyFill="1" applyBorder="1" applyAlignment="1">
      <alignment horizontal="left" vertical="top" wrapText="1"/>
    </xf>
    <xf numFmtId="0" fontId="21" fillId="33" borderId="15" xfId="0" applyFont="1" applyFill="1" applyBorder="1" applyAlignment="1">
      <alignment horizontal="left" vertical="top" wrapText="1"/>
    </xf>
    <xf numFmtId="0" fontId="24" fillId="0" borderId="22" xfId="0" applyFont="1" applyBorder="1" applyAlignment="1">
      <alignment horizontal="left" vertical="top" wrapText="1"/>
    </xf>
    <xf numFmtId="0" fontId="24" fillId="0" borderId="32" xfId="0" applyFont="1" applyBorder="1" applyAlignment="1">
      <alignment horizontal="left" vertical="top" wrapText="1"/>
    </xf>
    <xf numFmtId="0" fontId="27" fillId="0" borderId="40" xfId="0" applyFont="1" applyBorder="1" applyAlignment="1">
      <alignment vertical="top"/>
    </xf>
    <xf numFmtId="0" fontId="27" fillId="0" borderId="15" xfId="0" applyFont="1" applyBorder="1"/>
    <xf numFmtId="0" fontId="27" fillId="0" borderId="40" xfId="0" applyFont="1" applyBorder="1"/>
    <xf numFmtId="0" fontId="24" fillId="0" borderId="0" xfId="0" applyFont="1" applyAlignment="1">
      <alignment horizontal="left" vertical="top" wrapText="1"/>
    </xf>
    <xf numFmtId="0" fontId="29" fillId="33" borderId="0" xfId="0" applyFont="1" applyFill="1" applyAlignment="1">
      <alignment wrapText="1"/>
    </xf>
    <xf numFmtId="0" fontId="31" fillId="0" borderId="0" xfId="0" applyFont="1" applyAlignment="1">
      <alignment wrapText="1"/>
    </xf>
    <xf numFmtId="0" fontId="38" fillId="0" borderId="16" xfId="0" applyFont="1" applyBorder="1" applyAlignment="1">
      <alignment horizontal="right"/>
    </xf>
    <xf numFmtId="9" fontId="38" fillId="0" borderId="14" xfId="0" applyNumberFormat="1" applyFont="1" applyBorder="1" applyAlignment="1">
      <alignment horizontal="right"/>
    </xf>
    <xf numFmtId="0" fontId="38" fillId="0" borderId="49" xfId="0" applyFont="1" applyBorder="1" applyAlignment="1">
      <alignment horizontal="right"/>
    </xf>
    <xf numFmtId="9" fontId="38" fillId="0" borderId="44" xfId="0" applyNumberFormat="1" applyFont="1" applyBorder="1" applyAlignment="1">
      <alignment horizontal="right"/>
    </xf>
    <xf numFmtId="0" fontId="38" fillId="0" borderId="0" xfId="0" applyFont="1" applyAlignment="1">
      <alignment horizontal="right"/>
    </xf>
    <xf numFmtId="9" fontId="38" fillId="0" borderId="0" xfId="0" applyNumberFormat="1" applyFont="1" applyAlignment="1">
      <alignment horizontal="right"/>
    </xf>
    <xf numFmtId="0" fontId="39" fillId="0" borderId="17" xfId="0" applyFont="1" applyBorder="1" applyAlignment="1">
      <alignment horizontal="right"/>
    </xf>
    <xf numFmtId="9" fontId="39" fillId="0" borderId="18" xfId="0" applyNumberFormat="1" applyFont="1" applyBorder="1" applyAlignment="1">
      <alignment horizontal="right"/>
    </xf>
    <xf numFmtId="0" fontId="39" fillId="0" borderId="19" xfId="0" applyFont="1" applyBorder="1" applyAlignment="1">
      <alignment horizontal="right" vertical="center"/>
    </xf>
    <xf numFmtId="9" fontId="39" fillId="0" borderId="20" xfId="0" applyNumberFormat="1" applyFont="1" applyBorder="1" applyAlignment="1">
      <alignment horizontal="right" vertical="center"/>
    </xf>
    <xf numFmtId="0" fontId="39" fillId="0" borderId="17" xfId="0" applyFont="1" applyBorder="1" applyAlignment="1">
      <alignment horizontal="right" vertical="center"/>
    </xf>
    <xf numFmtId="9" fontId="39" fillId="0" borderId="18" xfId="0" applyNumberFormat="1" applyFont="1" applyBorder="1" applyAlignment="1">
      <alignment horizontal="right" vertical="center"/>
    </xf>
    <xf numFmtId="0" fontId="39" fillId="0" borderId="16" xfId="0" applyFont="1" applyBorder="1" applyAlignment="1">
      <alignment horizontal="right" vertical="center"/>
    </xf>
    <xf numFmtId="9" fontId="39" fillId="0" borderId="14" xfId="0" applyNumberFormat="1" applyFont="1" applyBorder="1" applyAlignment="1">
      <alignment horizontal="right" vertical="center"/>
    </xf>
    <xf numFmtId="9" fontId="39" fillId="0" borderId="44" xfId="0" applyNumberFormat="1" applyFont="1" applyBorder="1" applyAlignment="1">
      <alignment horizontal="right" vertical="center"/>
    </xf>
    <xf numFmtId="0" fontId="39" fillId="0" borderId="41" xfId="0" applyFont="1" applyBorder="1" applyAlignment="1">
      <alignment horizontal="right" vertical="center"/>
    </xf>
    <xf numFmtId="9" fontId="39" fillId="0" borderId="42" xfId="0" applyNumberFormat="1" applyFont="1" applyBorder="1" applyAlignment="1">
      <alignment horizontal="right" vertical="center"/>
    </xf>
    <xf numFmtId="0" fontId="34" fillId="33" borderId="10" xfId="0" applyFont="1" applyFill="1" applyBorder="1"/>
    <xf numFmtId="0" fontId="34" fillId="33" borderId="10" xfId="0" applyFont="1" applyFill="1" applyBorder="1" applyAlignment="1">
      <alignment wrapText="1"/>
    </xf>
    <xf numFmtId="0" fontId="34" fillId="33" borderId="12" xfId="0" applyFont="1" applyFill="1" applyBorder="1" applyAlignment="1">
      <alignment wrapText="1"/>
    </xf>
    <xf numFmtId="0" fontId="34" fillId="33" borderId="11" xfId="0" applyFont="1" applyFill="1" applyBorder="1" applyAlignment="1">
      <alignment wrapText="1"/>
    </xf>
    <xf numFmtId="0" fontId="39" fillId="33" borderId="11" xfId="0" applyFont="1" applyFill="1" applyBorder="1" applyAlignment="1">
      <alignment wrapText="1"/>
    </xf>
    <xf numFmtId="0" fontId="39" fillId="33" borderId="12" xfId="0" applyFont="1" applyFill="1" applyBorder="1" applyAlignment="1">
      <alignment wrapText="1"/>
    </xf>
    <xf numFmtId="0" fontId="34" fillId="33" borderId="15" xfId="0" applyFont="1" applyFill="1" applyBorder="1" applyAlignment="1">
      <alignment horizontal="left" vertical="top" wrapText="1"/>
    </xf>
    <xf numFmtId="0" fontId="39" fillId="0" borderId="11" xfId="0" applyFont="1" applyBorder="1" applyAlignment="1">
      <alignment wrapText="1"/>
    </xf>
    <xf numFmtId="0" fontId="39" fillId="33" borderId="38" xfId="0" applyFont="1" applyFill="1" applyBorder="1"/>
    <xf numFmtId="0" fontId="39" fillId="33" borderId="29" xfId="0" applyFont="1" applyFill="1" applyBorder="1"/>
    <xf numFmtId="0" fontId="34" fillId="33" borderId="35" xfId="0" applyFont="1" applyFill="1" applyBorder="1"/>
    <xf numFmtId="0" fontId="39" fillId="0" borderId="38" xfId="0" applyFont="1" applyBorder="1"/>
    <xf numFmtId="0" fontId="39" fillId="33" borderId="12" xfId="0" applyFont="1" applyFill="1" applyBorder="1"/>
    <xf numFmtId="0" fontId="39" fillId="33" borderId="36" xfId="0" applyFont="1" applyFill="1" applyBorder="1"/>
    <xf numFmtId="0" fontId="34" fillId="0" borderId="23" xfId="0" applyFont="1" applyBorder="1" applyAlignment="1">
      <alignment vertical="center" wrapText="1"/>
    </xf>
    <xf numFmtId="0" fontId="34" fillId="0" borderId="40" xfId="0" applyFont="1" applyBorder="1" applyAlignment="1">
      <alignment vertical="center" wrapText="1"/>
    </xf>
    <xf numFmtId="0" fontId="34" fillId="33" borderId="15" xfId="0" applyFont="1" applyFill="1" applyBorder="1" applyAlignment="1">
      <alignment wrapText="1"/>
    </xf>
    <xf numFmtId="0" fontId="34" fillId="33" borderId="40" xfId="0" applyFont="1" applyFill="1" applyBorder="1" applyAlignment="1">
      <alignment vertical="center" wrapText="1"/>
    </xf>
    <xf numFmtId="0" fontId="34" fillId="33" borderId="40" xfId="0" applyFont="1" applyFill="1" applyBorder="1" applyAlignment="1">
      <alignment wrapText="1"/>
    </xf>
    <xf numFmtId="0" fontId="39" fillId="33" borderId="23" xfId="0" applyFont="1" applyFill="1" applyBorder="1" applyAlignment="1">
      <alignment wrapText="1"/>
    </xf>
    <xf numFmtId="0" fontId="39" fillId="33" borderId="40" xfId="0" applyFont="1" applyFill="1" applyBorder="1" applyAlignment="1">
      <alignment wrapText="1"/>
    </xf>
    <xf numFmtId="0" fontId="34" fillId="33" borderId="23" xfId="0" applyFont="1" applyFill="1" applyBorder="1" applyAlignment="1">
      <alignment wrapText="1"/>
    </xf>
    <xf numFmtId="0" fontId="39" fillId="0" borderId="23" xfId="0" applyFont="1" applyBorder="1" applyAlignment="1">
      <alignment wrapText="1"/>
    </xf>
    <xf numFmtId="0" fontId="21" fillId="33" borderId="15" xfId="0" applyFont="1" applyFill="1" applyBorder="1" applyAlignment="1">
      <alignment vertical="top" wrapText="1"/>
    </xf>
    <xf numFmtId="0" fontId="21" fillId="33" borderId="23" xfId="0" applyFont="1" applyFill="1" applyBorder="1" applyAlignment="1">
      <alignment vertical="top" wrapText="1"/>
    </xf>
    <xf numFmtId="0" fontId="27" fillId="0" borderId="23" xfId="0" applyFont="1" applyBorder="1"/>
    <xf numFmtId="0" fontId="34" fillId="33" borderId="11" xfId="0" applyFont="1" applyFill="1" applyBorder="1"/>
    <xf numFmtId="0" fontId="34" fillId="33" borderId="11" xfId="0" applyFont="1" applyFill="1" applyBorder="1" applyAlignment="1">
      <alignment horizontal="left" vertical="top" wrapText="1"/>
    </xf>
    <xf numFmtId="0" fontId="21" fillId="33" borderId="11" xfId="0" applyFont="1" applyFill="1" applyBorder="1" applyAlignment="1">
      <alignment horizontal="left" vertical="top" wrapText="1"/>
    </xf>
    <xf numFmtId="0" fontId="38" fillId="33" borderId="0" xfId="0" applyFont="1" applyFill="1" applyAlignment="1">
      <alignment horizontal="left" vertical="top" wrapText="1"/>
    </xf>
    <xf numFmtId="0" fontId="27" fillId="0" borderId="40" xfId="0" applyFont="1" applyBorder="1" applyAlignment="1">
      <alignment vertical="top" wrapText="1"/>
    </xf>
    <xf numFmtId="0" fontId="24" fillId="0" borderId="21" xfId="0" applyFont="1" applyBorder="1" applyAlignment="1">
      <alignment horizontal="left" vertical="top" wrapText="1"/>
    </xf>
    <xf numFmtId="0" fontId="38" fillId="33" borderId="15" xfId="0" applyFont="1" applyFill="1" applyBorder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0" fontId="27" fillId="0" borderId="15" xfId="0" applyFont="1" applyBorder="1" applyAlignment="1">
      <alignment horizontal="left" vertical="top" wrapText="1"/>
    </xf>
    <xf numFmtId="0" fontId="27" fillId="0" borderId="23" xfId="0" applyFont="1" applyBorder="1" applyAlignment="1">
      <alignment horizontal="left" vertical="top"/>
    </xf>
    <xf numFmtId="0" fontId="38" fillId="33" borderId="23" xfId="0" applyFont="1" applyFill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8" fillId="33" borderId="43" xfId="0" applyFont="1" applyFill="1" applyBorder="1" applyAlignment="1">
      <alignment horizontal="left" wrapText="1"/>
    </xf>
    <xf numFmtId="0" fontId="28" fillId="33" borderId="16" xfId="0" applyFont="1" applyFill="1" applyBorder="1" applyAlignment="1">
      <alignment horizontal="left" wrapText="1"/>
    </xf>
    <xf numFmtId="0" fontId="28" fillId="33" borderId="48" xfId="0" applyFont="1" applyFill="1" applyBorder="1" applyAlignment="1">
      <alignment horizontal="left" wrapText="1"/>
    </xf>
    <xf numFmtId="0" fontId="28" fillId="33" borderId="49" xfId="0" applyFont="1" applyFill="1" applyBorder="1" applyAlignment="1">
      <alignment horizontal="left" wrapText="1"/>
    </xf>
    <xf numFmtId="0" fontId="27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32" xfId="0" applyFont="1" applyBorder="1" applyAlignment="1">
      <alignment horizontal="left" vertical="top" wrapText="1"/>
    </xf>
    <xf numFmtId="0" fontId="24" fillId="0" borderId="26" xfId="0" applyFont="1" applyBorder="1" applyAlignment="1">
      <alignment horizontal="left" vertical="top" wrapText="1"/>
    </xf>
    <xf numFmtId="0" fontId="24" fillId="0" borderId="27" xfId="0" applyFont="1" applyBorder="1" applyAlignment="1">
      <alignment horizontal="left" vertical="top" wrapText="1"/>
    </xf>
    <xf numFmtId="0" fontId="24" fillId="0" borderId="22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24" xfId="0" applyFont="1" applyBorder="1" applyAlignment="1">
      <alignment horizontal="left" vertical="top" wrapText="1"/>
    </xf>
    <xf numFmtId="0" fontId="27" fillId="0" borderId="40" xfId="0" applyFont="1" applyBorder="1" applyAlignment="1">
      <alignment horizontal="left" vertical="top" wrapText="1"/>
    </xf>
    <xf numFmtId="0" fontId="24" fillId="0" borderId="21" xfId="0" applyFont="1" applyBorder="1" applyAlignment="1">
      <alignment horizontal="left" vertical="top" wrapText="1"/>
    </xf>
    <xf numFmtId="0" fontId="18" fillId="33" borderId="19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vertical="top" wrapText="1"/>
    </xf>
    <xf numFmtId="0" fontId="27" fillId="0" borderId="23" xfId="0" applyFont="1" applyBorder="1" applyAlignment="1">
      <alignment vertical="top" wrapText="1"/>
    </xf>
    <xf numFmtId="0" fontId="27" fillId="0" borderId="40" xfId="0" applyFont="1" applyBorder="1" applyAlignment="1">
      <alignment vertical="top" wrapText="1"/>
    </xf>
    <xf numFmtId="0" fontId="27" fillId="0" borderId="15" xfId="0" applyFont="1" applyBorder="1" applyAlignment="1">
      <alignment horizontal="left"/>
    </xf>
    <xf numFmtId="0" fontId="27" fillId="0" borderId="23" xfId="0" applyFont="1" applyBorder="1" applyAlignment="1">
      <alignment horizontal="left"/>
    </xf>
    <xf numFmtId="0" fontId="27" fillId="0" borderId="40" xfId="0" applyFont="1" applyBorder="1" applyAlignment="1">
      <alignment horizontal="left"/>
    </xf>
    <xf numFmtId="0" fontId="27" fillId="0" borderId="23" xfId="0" applyFont="1" applyBorder="1" applyAlignment="1">
      <alignment vertical="top"/>
    </xf>
    <xf numFmtId="0" fontId="27" fillId="0" borderId="40" xfId="0" applyFont="1" applyBorder="1" applyAlignment="1">
      <alignment vertical="top"/>
    </xf>
    <xf numFmtId="0" fontId="27" fillId="0" borderId="23" xfId="0" applyFont="1" applyBorder="1" applyAlignment="1">
      <alignment horizontal="left" vertical="top" wrapText="1"/>
    </xf>
    <xf numFmtId="0" fontId="27" fillId="0" borderId="40" xfId="0" applyFont="1" applyBorder="1" applyAlignment="1">
      <alignment horizontal="left" vertical="top"/>
    </xf>
    <xf numFmtId="0" fontId="27" fillId="0" borderId="15" xfId="0" applyFont="1" applyBorder="1"/>
    <xf numFmtId="0" fontId="27" fillId="0" borderId="40" xfId="0" applyFont="1" applyBorder="1"/>
    <xf numFmtId="0" fontId="25" fillId="33" borderId="11" xfId="0" applyFont="1" applyFill="1" applyBorder="1" applyAlignment="1">
      <alignment horizontal="left" vertical="top" wrapText="1"/>
    </xf>
    <xf numFmtId="0" fontId="25" fillId="33" borderId="37" xfId="0" applyFont="1" applyFill="1" applyBorder="1" applyAlignment="1">
      <alignment horizontal="left" vertical="top" wrapText="1"/>
    </xf>
    <xf numFmtId="0" fontId="18" fillId="33" borderId="43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  <xf numFmtId="0" fontId="34" fillId="33" borderId="15" xfId="0" applyFont="1" applyFill="1" applyBorder="1" applyAlignment="1">
      <alignment horizontal="left" vertical="top" wrapText="1"/>
    </xf>
    <xf numFmtId="0" fontId="34" fillId="33" borderId="23" xfId="0" applyFont="1" applyFill="1" applyBorder="1" applyAlignment="1">
      <alignment horizontal="left" vertical="top" wrapText="1"/>
    </xf>
    <xf numFmtId="0" fontId="34" fillId="33" borderId="15" xfId="0" applyFont="1" applyFill="1" applyBorder="1" applyAlignment="1">
      <alignment horizontal="center" vertical="top" wrapText="1"/>
    </xf>
    <xf numFmtId="0" fontId="34" fillId="33" borderId="23" xfId="0" applyFont="1" applyFill="1" applyBorder="1" applyAlignment="1">
      <alignment horizontal="center" vertical="top" wrapText="1"/>
    </xf>
    <xf numFmtId="0" fontId="25" fillId="0" borderId="11" xfId="0" applyFont="1" applyBorder="1" applyAlignment="1">
      <alignment vertical="top" wrapText="1"/>
    </xf>
    <xf numFmtId="0" fontId="25" fillId="0" borderId="37" xfId="0" applyFont="1" applyBorder="1" applyAlignment="1">
      <alignment vertical="top" wrapText="1"/>
    </xf>
    <xf numFmtId="0" fontId="34" fillId="0" borderId="23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34" fillId="33" borderId="12" xfId="0" applyFont="1" applyFill="1" applyBorder="1" applyAlignment="1">
      <alignment horizontal="left" vertical="top" wrapText="1"/>
    </xf>
    <xf numFmtId="0" fontId="21" fillId="33" borderId="40" xfId="0" applyFont="1" applyFill="1" applyBorder="1" applyAlignment="1">
      <alignment horizontal="left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40" xfId="0" applyFont="1" applyBorder="1" applyAlignment="1">
      <alignment horizontal="center" vertical="top" wrapText="1"/>
    </xf>
    <xf numFmtId="0" fontId="31" fillId="0" borderId="40" xfId="0" applyFont="1" applyBorder="1" applyAlignment="1">
      <alignment wrapText="1"/>
    </xf>
    <xf numFmtId="0" fontId="40" fillId="0" borderId="16" xfId="0" applyFont="1" applyFill="1" applyBorder="1"/>
    <xf numFmtId="0" fontId="31" fillId="0" borderId="16" xfId="0" applyFont="1" applyFill="1" applyBorder="1"/>
    <xf numFmtId="0" fontId="40" fillId="0" borderId="16" xfId="0" applyFont="1" applyFill="1" applyBorder="1" applyAlignment="1">
      <alignment horizontal="right"/>
    </xf>
    <xf numFmtId="9" fontId="40" fillId="0" borderId="14" xfId="0" applyNumberFormat="1" applyFont="1" applyFill="1" applyBorder="1" applyAlignment="1">
      <alignment horizontal="right"/>
    </xf>
    <xf numFmtId="0" fontId="34" fillId="33" borderId="12" xfId="0" applyFont="1" applyFill="1" applyBorder="1"/>
    <xf numFmtId="0" fontId="21" fillId="33" borderId="40" xfId="0" applyFont="1" applyFill="1" applyBorder="1" applyAlignment="1">
      <alignment vertical="top" wrapText="1"/>
    </xf>
    <xf numFmtId="0" fontId="28" fillId="0" borderId="15" xfId="0" applyFont="1" applyBorder="1" applyAlignment="1">
      <alignment vertical="top" wrapText="1"/>
    </xf>
    <xf numFmtId="0" fontId="34" fillId="0" borderId="13" xfId="0" applyFont="1" applyFill="1" applyBorder="1" applyAlignment="1">
      <alignment horizontal="center" textRotation="90" wrapText="1"/>
    </xf>
    <xf numFmtId="0" fontId="35" fillId="0" borderId="13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wrapText="1"/>
    </xf>
    <xf numFmtId="0" fontId="33" fillId="0" borderId="39" xfId="0" applyFont="1" applyFill="1" applyBorder="1" applyAlignment="1">
      <alignment horizontal="center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8" fillId="33" borderId="11" xfId="0" applyFont="1" applyFill="1" applyBorder="1"/>
    <xf numFmtId="0" fontId="27" fillId="0" borderId="0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0" fontId="28" fillId="33" borderId="41" xfId="0" applyFont="1" applyFill="1" applyBorder="1"/>
    <xf numFmtId="0" fontId="27" fillId="33" borderId="41" xfId="0" applyFont="1" applyFill="1" applyBorder="1"/>
    <xf numFmtId="0" fontId="38" fillId="0" borderId="41" xfId="0" applyFont="1" applyBorder="1" applyAlignment="1">
      <alignment horizontal="right"/>
    </xf>
    <xf numFmtId="9" fontId="38" fillId="0" borderId="42" xfId="0" applyNumberFormat="1" applyFont="1" applyBorder="1" applyAlignment="1">
      <alignment horizontal="right"/>
    </xf>
    <xf numFmtId="0" fontId="29" fillId="33" borderId="0" xfId="0" applyFont="1" applyFill="1" applyBorder="1" applyAlignment="1">
      <alignment horizontal="left" vertical="top" wrapText="1"/>
    </xf>
    <xf numFmtId="0" fontId="33" fillId="0" borderId="50" xfId="0" applyFont="1" applyFill="1" applyBorder="1" applyAlignment="1">
      <alignment horizontal="center" wrapText="1"/>
    </xf>
    <xf numFmtId="0" fontId="33" fillId="0" borderId="51" xfId="0" applyFont="1" applyFill="1" applyBorder="1" applyAlignment="1">
      <alignment horizontal="center" wrapText="1"/>
    </xf>
    <xf numFmtId="0" fontId="33" fillId="0" borderId="52" xfId="0" applyFont="1" applyFill="1" applyBorder="1" applyAlignment="1">
      <alignment horizontal="center" wrapText="1"/>
    </xf>
    <xf numFmtId="0" fontId="34" fillId="0" borderId="53" xfId="0" applyFont="1" applyFill="1" applyBorder="1" applyAlignment="1">
      <alignment horizontal="center" textRotation="90" wrapText="1"/>
    </xf>
    <xf numFmtId="0" fontId="35" fillId="0" borderId="53" xfId="0" applyFont="1" applyFill="1" applyBorder="1" applyAlignment="1">
      <alignment horizontal="center" vertical="center" wrapText="1"/>
    </xf>
    <xf numFmtId="0" fontId="34" fillId="0" borderId="54" xfId="0" applyFont="1" applyFill="1" applyBorder="1" applyAlignment="1">
      <alignment horizontal="center" vertical="center" wrapText="1"/>
    </xf>
    <xf numFmtId="0" fontId="34" fillId="0" borderId="55" xfId="0" applyFont="1" applyFill="1" applyBorder="1" applyAlignment="1">
      <alignment horizontal="center" textRotation="90" wrapText="1"/>
    </xf>
    <xf numFmtId="0" fontId="33" fillId="0" borderId="56" xfId="0" applyFont="1" applyFill="1" applyBorder="1" applyAlignment="1">
      <alignment horizontal="center" wrapText="1"/>
    </xf>
    <xf numFmtId="0" fontId="34" fillId="0" borderId="57" xfId="0" applyFont="1" applyFill="1" applyBorder="1" applyAlignment="1">
      <alignment horizontal="center" textRotation="90" wrapText="1"/>
    </xf>
    <xf numFmtId="0" fontId="33" fillId="0" borderId="58" xfId="0" applyFont="1" applyFill="1" applyBorder="1" applyAlignment="1">
      <alignment wrapText="1"/>
    </xf>
    <xf numFmtId="0" fontId="34" fillId="0" borderId="59" xfId="0" applyFont="1" applyFill="1" applyBorder="1" applyAlignment="1">
      <alignment horizontal="center" textRotation="90" wrapText="1"/>
    </xf>
    <xf numFmtId="0" fontId="34" fillId="0" borderId="60" xfId="0" applyFont="1" applyFill="1" applyBorder="1" applyAlignment="1">
      <alignment horizontal="center" textRotation="90" wrapText="1"/>
    </xf>
    <xf numFmtId="0" fontId="34" fillId="0" borderId="59" xfId="0" applyFont="1" applyFill="1" applyBorder="1" applyAlignment="1">
      <alignment horizontal="center" textRotation="90" wrapText="1"/>
    </xf>
    <xf numFmtId="0" fontId="36" fillId="0" borderId="59" xfId="0" applyFont="1" applyFill="1" applyBorder="1" applyAlignment="1">
      <alignment horizontal="right" wrapText="1"/>
    </xf>
    <xf numFmtId="0" fontId="34" fillId="0" borderId="60" xfId="0" applyFont="1" applyFill="1" applyBorder="1" applyAlignment="1">
      <alignment horizontal="center" vertical="center" wrapText="1"/>
    </xf>
    <xf numFmtId="0" fontId="34" fillId="0" borderId="59" xfId="0" applyFont="1" applyFill="1" applyBorder="1" applyAlignment="1">
      <alignment horizontal="center" vertical="center" wrapText="1"/>
    </xf>
    <xf numFmtId="0" fontId="34" fillId="0" borderId="61" xfId="0" applyFont="1" applyFill="1" applyBorder="1" applyAlignment="1">
      <alignment horizontal="center" textRotation="90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F84B3E"/>
      <color rgb="FFE73E16"/>
      <color rgb="FFFDDAD1"/>
      <color rgb="FF555555"/>
      <color rgb="FF3184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1642576</xdr:colOff>
      <xdr:row>0</xdr:row>
      <xdr:rowOff>184669</xdr:rowOff>
    </xdr:from>
    <xdr:to>
      <xdr:col>1</xdr:col>
      <xdr:colOff>592997</xdr:colOff>
      <xdr:row>0</xdr:row>
      <xdr:rowOff>1148269</xdr:rowOff>
    </xdr:to>
    <xdr:pic>
      <xdr:nvPicPr>
        <xdr:cNvPr id="2" name="Picture 1" descr="A black background with a black square&#10;&#10;Description automatically generated with medium confidence">
          <a:extLst>
            <a:ext uri="{FF2B5EF4-FFF2-40B4-BE49-F238E27FC236}">
              <a16:creationId xmlns:a16="http://schemas.microsoft.com/office/drawing/2014/main" id="{41DCE94D-134C-49AC-ACD2-AE80CDC29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2576" y="184669"/>
          <a:ext cx="1759324" cy="963600"/>
        </a:xfrm>
        <a:prstGeom prst="rect">
          <a:avLst/>
        </a:prstGeom>
      </xdr:spPr>
    </xdr:pic>
    <xdr:clientData/>
  </xdr:twoCellAnchor>
  <xdr:twoCellAnchor>
    <xdr:from>
      <xdr:col>0</xdr:col>
      <xdr:colOff>19439</xdr:colOff>
      <xdr:row>1</xdr:row>
      <xdr:rowOff>206986</xdr:rowOff>
    </xdr:from>
    <xdr:to>
      <xdr:col>10</xdr:col>
      <xdr:colOff>2935255</xdr:colOff>
      <xdr:row>2</xdr:row>
      <xdr:rowOff>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A239BF68-824B-4BB0-B090-6C9CC9922351}"/>
            </a:ext>
          </a:extLst>
        </xdr:cNvPr>
        <xdr:cNvGrpSpPr/>
      </xdr:nvGrpSpPr>
      <xdr:grpSpPr>
        <a:xfrm flipV="1">
          <a:off x="19439" y="1499665"/>
          <a:ext cx="15706530" cy="45719"/>
          <a:chOff x="-1" y="6233231"/>
          <a:chExt cx="12192001" cy="574675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7FB9C6D5-F561-38AB-54DF-9CF7E5C647C6}"/>
              </a:ext>
            </a:extLst>
          </xdr:cNvPr>
          <xdr:cNvSpPr/>
        </xdr:nvSpPr>
        <xdr:spPr>
          <a:xfrm flipV="1">
            <a:off x="3606800" y="6233231"/>
            <a:ext cx="8585200" cy="574675"/>
          </a:xfrm>
          <a:prstGeom prst="rect">
            <a:avLst/>
          </a:prstGeom>
          <a:solidFill>
            <a:srgbClr val="00B0F0"/>
          </a:solidFill>
          <a:ln w="12700" cap="flat" cmpd="sng" algn="ctr">
            <a:noFill/>
            <a:prstDash val="solid"/>
            <a:miter lim="800000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CA66A96C-86E9-BDEC-2DAE-ADF83EE0BDEE}"/>
              </a:ext>
            </a:extLst>
          </xdr:cNvPr>
          <xdr:cNvSpPr/>
        </xdr:nvSpPr>
        <xdr:spPr>
          <a:xfrm flipV="1">
            <a:off x="-1" y="6233231"/>
            <a:ext cx="10220325" cy="574675"/>
          </a:xfrm>
          <a:prstGeom prst="rect">
            <a:avLst/>
          </a:prstGeom>
          <a:solidFill>
            <a:srgbClr val="F84B3E"/>
          </a:solidFill>
          <a:ln w="12700" cap="flat" cmpd="sng" algn="ctr">
            <a:noFill/>
            <a:prstDash val="solid"/>
            <a:miter lim="800000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0</xdr:col>
      <xdr:colOff>0</xdr:colOff>
      <xdr:row>48</xdr:row>
      <xdr:rowOff>116402</xdr:rowOff>
    </xdr:from>
    <xdr:to>
      <xdr:col>10</xdr:col>
      <xdr:colOff>2915816</xdr:colOff>
      <xdr:row>48</xdr:row>
      <xdr:rowOff>162121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E15EA79C-822D-49D7-8E91-95A072912761}"/>
            </a:ext>
          </a:extLst>
        </xdr:cNvPr>
        <xdr:cNvGrpSpPr/>
      </xdr:nvGrpSpPr>
      <xdr:grpSpPr>
        <a:xfrm flipV="1">
          <a:off x="0" y="22169693"/>
          <a:ext cx="15706530" cy="45719"/>
          <a:chOff x="-1" y="6233231"/>
          <a:chExt cx="12192001" cy="574675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72FB0443-6520-55F4-02D2-59AD35A85DAB}"/>
              </a:ext>
            </a:extLst>
          </xdr:cNvPr>
          <xdr:cNvSpPr/>
        </xdr:nvSpPr>
        <xdr:spPr>
          <a:xfrm flipV="1">
            <a:off x="3606800" y="6233231"/>
            <a:ext cx="8585200" cy="574675"/>
          </a:xfrm>
          <a:prstGeom prst="rect">
            <a:avLst/>
          </a:prstGeom>
          <a:solidFill>
            <a:srgbClr val="00B0F0"/>
          </a:solidFill>
          <a:ln w="12700" cap="flat" cmpd="sng" algn="ctr">
            <a:noFill/>
            <a:prstDash val="solid"/>
            <a:miter lim="800000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7A1DE02-C858-87AA-B9FE-823351D92FD8}"/>
              </a:ext>
            </a:extLst>
          </xdr:cNvPr>
          <xdr:cNvSpPr/>
        </xdr:nvSpPr>
        <xdr:spPr>
          <a:xfrm flipV="1">
            <a:off x="-1" y="6233231"/>
            <a:ext cx="10220325" cy="574675"/>
          </a:xfrm>
          <a:prstGeom prst="rect">
            <a:avLst/>
          </a:prstGeom>
          <a:solidFill>
            <a:srgbClr val="F84B3E"/>
          </a:solidFill>
          <a:ln w="12700" cap="flat" cmpd="sng" algn="ctr">
            <a:noFill/>
            <a:prstDash val="solid"/>
            <a:miter lim="800000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" lastClr="FFFFFF"/>
                </a:solidFill>
                <a:latin typeface="Arial" panose="020B0604020202020204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tabSelected="1" view="pageBreakPreview" zoomScale="98" zoomScaleNormal="100" zoomScaleSheetLayoutView="98" workbookViewId="0">
      <selection activeCell="J45" sqref="J45"/>
    </sheetView>
  </sheetViews>
  <sheetFormatPr defaultRowHeight="12.75" x14ac:dyDescent="0.2"/>
  <cols>
    <col min="1" max="1" width="42.140625" customWidth="1"/>
    <col min="2" max="2" width="24.140625" customWidth="1"/>
    <col min="3" max="3" width="10.5703125" style="12" hidden="1" customWidth="1"/>
    <col min="4" max="4" width="15.5703125" customWidth="1"/>
    <col min="5" max="5" width="8.85546875" customWidth="1"/>
    <col min="6" max="6" width="9.5703125" customWidth="1"/>
    <col min="7" max="7" width="9.5703125" style="1" customWidth="1"/>
    <col min="8" max="8" width="18" style="12" customWidth="1"/>
    <col min="9" max="9" width="12.5703125" style="12" customWidth="1"/>
    <col min="10" max="10" width="51.28515625" customWidth="1"/>
    <col min="11" max="11" width="44.28515625" customWidth="1"/>
    <col min="12" max="12" width="37.28515625" customWidth="1"/>
    <col min="13" max="13" width="9" customWidth="1"/>
  </cols>
  <sheetData>
    <row r="1" spans="1:13" ht="102" customHeight="1" x14ac:dyDescent="0.2">
      <c r="A1" s="123" t="s">
        <v>87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3" ht="20.25" customHeight="1" thickBot="1" x14ac:dyDescent="0.25">
      <c r="A2" s="125" t="s">
        <v>86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3" ht="13.5" customHeight="1" x14ac:dyDescent="0.2">
      <c r="A3" s="185" t="s">
        <v>33</v>
      </c>
      <c r="B3" s="186"/>
      <c r="C3" s="187"/>
      <c r="D3" s="188" t="s">
        <v>1</v>
      </c>
      <c r="E3" s="188" t="s">
        <v>2</v>
      </c>
      <c r="F3" s="189" t="s">
        <v>35</v>
      </c>
      <c r="G3" s="189"/>
      <c r="H3" s="188" t="s">
        <v>0</v>
      </c>
      <c r="I3" s="190" t="s">
        <v>85</v>
      </c>
      <c r="J3" s="190" t="s">
        <v>68</v>
      </c>
      <c r="K3" s="189" t="s">
        <v>34</v>
      </c>
      <c r="L3" s="189" t="s">
        <v>54</v>
      </c>
      <c r="M3" s="191" t="s">
        <v>0</v>
      </c>
    </row>
    <row r="4" spans="1:13" ht="33" customHeight="1" x14ac:dyDescent="0.2">
      <c r="A4" s="192"/>
      <c r="B4" s="173"/>
      <c r="C4" s="174"/>
      <c r="D4" s="171"/>
      <c r="E4" s="171"/>
      <c r="F4" s="172"/>
      <c r="G4" s="172"/>
      <c r="H4" s="171"/>
      <c r="I4" s="175"/>
      <c r="J4" s="175"/>
      <c r="K4" s="176"/>
      <c r="L4" s="176"/>
      <c r="M4" s="193"/>
    </row>
    <row r="5" spans="1:13" ht="64.5" customHeight="1" thickBot="1" x14ac:dyDescent="0.3">
      <c r="A5" s="194" t="s">
        <v>61</v>
      </c>
      <c r="B5" s="195" t="s">
        <v>23</v>
      </c>
      <c r="C5" s="196" t="s">
        <v>22</v>
      </c>
      <c r="D5" s="197"/>
      <c r="E5" s="197"/>
      <c r="F5" s="195" t="s">
        <v>11</v>
      </c>
      <c r="G5" s="198" t="s">
        <v>3</v>
      </c>
      <c r="H5" s="197"/>
      <c r="I5" s="199"/>
      <c r="J5" s="199"/>
      <c r="K5" s="200"/>
      <c r="L5" s="200"/>
      <c r="M5" s="201"/>
    </row>
    <row r="6" spans="1:13" s="32" customFormat="1" ht="15.75" customHeight="1" x14ac:dyDescent="0.2">
      <c r="A6" s="177" t="s">
        <v>45</v>
      </c>
      <c r="B6" s="178" t="s">
        <v>32</v>
      </c>
      <c r="C6" s="179" t="s">
        <v>46</v>
      </c>
      <c r="D6" s="180" t="s">
        <v>4</v>
      </c>
      <c r="E6" s="181">
        <v>8028</v>
      </c>
      <c r="F6" s="182">
        <v>4671</v>
      </c>
      <c r="G6" s="183">
        <f t="shared" ref="G6" si="0">F6/E6</f>
        <v>0.58183856502242148</v>
      </c>
      <c r="H6" s="115" t="s">
        <v>45</v>
      </c>
      <c r="I6" s="184"/>
      <c r="J6" s="178" t="s">
        <v>63</v>
      </c>
      <c r="K6" s="143" t="s">
        <v>47</v>
      </c>
      <c r="L6" s="143" t="s">
        <v>59</v>
      </c>
      <c r="M6" s="157" t="s">
        <v>55</v>
      </c>
    </row>
    <row r="7" spans="1:13" s="32" customFormat="1" ht="86.25" customHeight="1" x14ac:dyDescent="0.2">
      <c r="A7" s="116" t="s">
        <v>53</v>
      </c>
      <c r="B7" s="121"/>
      <c r="C7" s="122"/>
      <c r="D7" s="33" t="s">
        <v>48</v>
      </c>
      <c r="E7" s="34"/>
      <c r="F7" s="62">
        <v>3600</v>
      </c>
      <c r="G7" s="63">
        <f>F7/E6</f>
        <v>0.44843049327354262</v>
      </c>
      <c r="H7" s="115"/>
      <c r="I7" s="108">
        <v>1814</v>
      </c>
      <c r="J7" s="112"/>
      <c r="K7" s="114"/>
      <c r="L7" s="114"/>
      <c r="M7" s="157"/>
    </row>
    <row r="8" spans="1:13" s="32" customFormat="1" ht="16.5" customHeight="1" x14ac:dyDescent="0.2">
      <c r="A8" s="116"/>
      <c r="B8" s="121"/>
      <c r="C8" s="122"/>
      <c r="D8" s="164" t="s">
        <v>89</v>
      </c>
      <c r="E8" s="165"/>
      <c r="F8" s="166">
        <v>2000</v>
      </c>
      <c r="G8" s="167">
        <f>F8/E6</f>
        <v>0.24912805181863479</v>
      </c>
      <c r="H8" s="35"/>
      <c r="I8" s="60"/>
      <c r="J8" s="112"/>
      <c r="K8" s="114"/>
      <c r="L8" s="114"/>
      <c r="M8" s="157"/>
    </row>
    <row r="9" spans="1:13" s="32" customFormat="1" ht="67.5" customHeight="1" x14ac:dyDescent="0.2">
      <c r="A9" s="36" t="s">
        <v>49</v>
      </c>
      <c r="B9" s="37"/>
      <c r="C9" s="38"/>
      <c r="D9" s="117" t="s">
        <v>50</v>
      </c>
      <c r="E9" s="118"/>
      <c r="F9" s="62">
        <v>3798</v>
      </c>
      <c r="G9" s="63">
        <f>F9/E6</f>
        <v>0.47309417040358742</v>
      </c>
      <c r="H9" s="39" t="s">
        <v>49</v>
      </c>
      <c r="I9" s="61"/>
      <c r="J9" s="112"/>
      <c r="K9" s="114"/>
      <c r="L9" s="114"/>
      <c r="M9" s="157"/>
    </row>
    <row r="10" spans="1:13" s="32" customFormat="1" ht="24.75" customHeight="1" x14ac:dyDescent="0.2">
      <c r="A10" s="40" t="s">
        <v>51</v>
      </c>
      <c r="B10" s="41"/>
      <c r="C10" s="42"/>
      <c r="D10" s="119" t="s">
        <v>52</v>
      </c>
      <c r="E10" s="120"/>
      <c r="F10" s="64">
        <v>1296</v>
      </c>
      <c r="G10" s="65">
        <f>F10/E6</f>
        <v>0.16143497757847533</v>
      </c>
      <c r="H10" s="39" t="s">
        <v>51</v>
      </c>
      <c r="I10" s="61"/>
      <c r="J10" s="112"/>
      <c r="K10" s="114"/>
      <c r="L10" s="114"/>
      <c r="M10" s="93"/>
    </row>
    <row r="11" spans="1:13" s="32" customFormat="1" ht="34.5" customHeight="1" x14ac:dyDescent="0.2">
      <c r="A11" s="43"/>
      <c r="B11" s="44"/>
      <c r="C11" s="45"/>
      <c r="D11" s="46"/>
      <c r="E11" s="47"/>
      <c r="F11" s="66"/>
      <c r="G11" s="67"/>
      <c r="H11" s="39"/>
      <c r="I11" s="61"/>
      <c r="J11" s="112"/>
      <c r="K11" s="114"/>
      <c r="L11" s="114"/>
      <c r="M11" s="93"/>
    </row>
    <row r="12" spans="1:13" s="32" customFormat="1" ht="51" customHeight="1" x14ac:dyDescent="0.2">
      <c r="A12" s="43"/>
      <c r="B12" s="44"/>
      <c r="C12" s="45"/>
      <c r="D12" s="46"/>
      <c r="E12" s="47"/>
      <c r="F12" s="66"/>
      <c r="G12" s="67"/>
      <c r="H12" s="163"/>
      <c r="I12" s="61"/>
      <c r="J12" s="112"/>
      <c r="K12" s="114"/>
      <c r="L12" s="114"/>
      <c r="M12" s="94"/>
    </row>
    <row r="13" spans="1:13" ht="44.25" customHeight="1" x14ac:dyDescent="0.2">
      <c r="A13" s="79" t="s">
        <v>5</v>
      </c>
      <c r="B13" s="129" t="s">
        <v>32</v>
      </c>
      <c r="C13" s="129" t="s">
        <v>40</v>
      </c>
      <c r="D13" s="2" t="s">
        <v>4</v>
      </c>
      <c r="E13" s="3">
        <v>1086</v>
      </c>
      <c r="F13" s="68">
        <v>1028</v>
      </c>
      <c r="G13" s="69">
        <f>F13/E13</f>
        <v>0.94659300184162065</v>
      </c>
      <c r="H13" s="80" t="s">
        <v>5</v>
      </c>
      <c r="I13" s="161" t="s">
        <v>83</v>
      </c>
      <c r="J13" s="113" t="s">
        <v>64</v>
      </c>
      <c r="K13" s="113" t="s">
        <v>36</v>
      </c>
      <c r="L13" s="113" t="s">
        <v>60</v>
      </c>
      <c r="M13" s="95" t="s">
        <v>5</v>
      </c>
    </row>
    <row r="14" spans="1:13" ht="154.5" customHeight="1" x14ac:dyDescent="0.2">
      <c r="A14" s="11" t="s">
        <v>24</v>
      </c>
      <c r="B14" s="133"/>
      <c r="C14" s="133"/>
      <c r="D14" s="25" t="s">
        <v>6</v>
      </c>
      <c r="E14" s="26"/>
      <c r="F14" s="70">
        <v>970</v>
      </c>
      <c r="G14" s="71">
        <f>F14/E13</f>
        <v>0.8931860036832413</v>
      </c>
      <c r="H14" s="27"/>
      <c r="I14" s="162"/>
      <c r="J14" s="132"/>
      <c r="K14" s="132"/>
      <c r="L14" s="132"/>
      <c r="M14" s="96"/>
    </row>
    <row r="15" spans="1:13" ht="40.5" customHeight="1" x14ac:dyDescent="0.2">
      <c r="A15" s="79" t="s">
        <v>7</v>
      </c>
      <c r="B15" s="129" t="s">
        <v>32</v>
      </c>
      <c r="C15" s="129" t="s">
        <v>41</v>
      </c>
      <c r="D15" s="28" t="s">
        <v>4</v>
      </c>
      <c r="E15" s="29">
        <v>934</v>
      </c>
      <c r="F15" s="72">
        <v>870</v>
      </c>
      <c r="G15" s="73">
        <f>F15/E15</f>
        <v>0.93147751605995721</v>
      </c>
      <c r="H15" s="80" t="s">
        <v>7</v>
      </c>
      <c r="I15" s="18"/>
      <c r="J15" s="145"/>
      <c r="K15" s="145"/>
      <c r="L15" s="145"/>
      <c r="M15" s="95" t="s">
        <v>7</v>
      </c>
    </row>
    <row r="16" spans="1:13" ht="52.5" customHeight="1" x14ac:dyDescent="0.2">
      <c r="A16" s="11" t="s">
        <v>29</v>
      </c>
      <c r="B16" s="133"/>
      <c r="C16" s="133"/>
      <c r="D16" s="25" t="s">
        <v>6</v>
      </c>
      <c r="E16" s="26"/>
      <c r="F16" s="70">
        <v>814</v>
      </c>
      <c r="G16" s="71">
        <f>F16/E15</f>
        <v>0.87152034261241973</v>
      </c>
      <c r="H16" s="81"/>
      <c r="I16" s="19"/>
      <c r="J16" s="146"/>
      <c r="K16" s="146"/>
      <c r="L16" s="146"/>
      <c r="M16" s="97"/>
    </row>
    <row r="17" spans="1:13" ht="23.25" customHeight="1" x14ac:dyDescent="0.2">
      <c r="A17" s="79" t="s">
        <v>8</v>
      </c>
      <c r="B17" s="129" t="s">
        <v>31</v>
      </c>
      <c r="C17" s="126" t="s">
        <v>26</v>
      </c>
      <c r="D17" s="28" t="s">
        <v>4</v>
      </c>
      <c r="E17" s="29">
        <v>3066</v>
      </c>
      <c r="F17" s="72">
        <v>2335</v>
      </c>
      <c r="G17" s="73">
        <f>F17/E17</f>
        <v>0.76157860404435751</v>
      </c>
      <c r="H17" s="153" t="s">
        <v>8</v>
      </c>
      <c r="I17" s="153" t="s">
        <v>84</v>
      </c>
      <c r="J17" s="135" t="s">
        <v>66</v>
      </c>
      <c r="K17" s="135" t="s">
        <v>37</v>
      </c>
      <c r="L17" s="135" t="s">
        <v>56</v>
      </c>
      <c r="M17" s="153" t="s">
        <v>8</v>
      </c>
    </row>
    <row r="18" spans="1:13" ht="23.25" customHeight="1" x14ac:dyDescent="0.2">
      <c r="A18" s="155" t="s">
        <v>25</v>
      </c>
      <c r="B18" s="130"/>
      <c r="C18" s="127"/>
      <c r="D18" s="30" t="s">
        <v>6</v>
      </c>
      <c r="E18" s="31"/>
      <c r="F18" s="74">
        <v>1780</v>
      </c>
      <c r="G18" s="75">
        <f>F18/E17</f>
        <v>0.5805609915198956</v>
      </c>
      <c r="H18" s="154"/>
      <c r="I18" s="154"/>
      <c r="J18" s="141"/>
      <c r="K18" s="136"/>
      <c r="L18" s="136"/>
      <c r="M18" s="154"/>
    </row>
    <row r="19" spans="1:13" ht="53.25" customHeight="1" x14ac:dyDescent="0.2">
      <c r="A19" s="156"/>
      <c r="B19" s="131"/>
      <c r="C19" s="128"/>
      <c r="D19" s="30" t="s">
        <v>20</v>
      </c>
      <c r="E19" s="31"/>
      <c r="F19" s="74">
        <v>272</v>
      </c>
      <c r="G19" s="75">
        <f>F19/E17</f>
        <v>8.8714938030006518E-2</v>
      </c>
      <c r="H19" s="82"/>
      <c r="I19" s="20"/>
      <c r="J19" s="141"/>
      <c r="K19" s="136"/>
      <c r="L19" s="136"/>
      <c r="M19" s="154"/>
    </row>
    <row r="20" spans="1:13" ht="23.25" customHeight="1" x14ac:dyDescent="0.2">
      <c r="A20" s="87" t="s">
        <v>14</v>
      </c>
      <c r="B20" s="4"/>
      <c r="C20" s="13"/>
      <c r="D20" s="30" t="s">
        <v>13</v>
      </c>
      <c r="E20" s="31"/>
      <c r="F20" s="74">
        <v>659</v>
      </c>
      <c r="G20" s="75">
        <f>F20/E17</f>
        <v>0.21493803000652315</v>
      </c>
      <c r="H20" s="83" t="s">
        <v>14</v>
      </c>
      <c r="I20" s="21"/>
      <c r="J20" s="141"/>
      <c r="K20" s="136"/>
      <c r="L20" s="136"/>
      <c r="M20" s="98"/>
    </row>
    <row r="21" spans="1:13" ht="57.75" customHeight="1" x14ac:dyDescent="0.2">
      <c r="A21" s="88" t="s">
        <v>19</v>
      </c>
      <c r="B21" s="5"/>
      <c r="C21" s="14"/>
      <c r="D21" s="25" t="s">
        <v>15</v>
      </c>
      <c r="E21" s="26"/>
      <c r="F21" s="70">
        <v>120</v>
      </c>
      <c r="G21" s="71">
        <f>F21/E17</f>
        <v>3.9138943248532287E-2</v>
      </c>
      <c r="H21" s="84" t="s">
        <v>19</v>
      </c>
      <c r="I21" s="22"/>
      <c r="J21" s="142"/>
      <c r="K21" s="137"/>
      <c r="L21" s="137"/>
      <c r="M21" s="99"/>
    </row>
    <row r="22" spans="1:13" ht="76.5" customHeight="1" x14ac:dyDescent="0.2">
      <c r="A22" s="89" t="s">
        <v>9</v>
      </c>
      <c r="B22" s="126" t="s">
        <v>31</v>
      </c>
      <c r="C22" s="129" t="s">
        <v>42</v>
      </c>
      <c r="D22" s="28" t="s">
        <v>4</v>
      </c>
      <c r="E22" s="29">
        <v>2672</v>
      </c>
      <c r="F22" s="72">
        <v>2187</v>
      </c>
      <c r="G22" s="73">
        <f t="shared" ref="G22" si="1">F22/E22</f>
        <v>0.81848802395209586</v>
      </c>
      <c r="H22" s="151" t="s">
        <v>9</v>
      </c>
      <c r="I22" s="51"/>
      <c r="J22" s="135" t="s">
        <v>39</v>
      </c>
      <c r="K22" s="135" t="s">
        <v>38</v>
      </c>
      <c r="L22" s="135" t="s">
        <v>58</v>
      </c>
      <c r="M22" s="151" t="s">
        <v>9</v>
      </c>
    </row>
    <row r="23" spans="1:13" ht="39.75" customHeight="1" x14ac:dyDescent="0.2">
      <c r="A23" s="155" t="s">
        <v>27</v>
      </c>
      <c r="B23" s="127"/>
      <c r="C23" s="130"/>
      <c r="D23" s="30" t="s">
        <v>6</v>
      </c>
      <c r="E23" s="31"/>
      <c r="F23" s="74">
        <v>2031</v>
      </c>
      <c r="G23" s="75">
        <f>F23/E22</f>
        <v>0.76010479041916168</v>
      </c>
      <c r="H23" s="152"/>
      <c r="I23" s="52"/>
      <c r="J23" s="136"/>
      <c r="K23" s="136"/>
      <c r="L23" s="136"/>
      <c r="M23" s="152"/>
    </row>
    <row r="24" spans="1:13" ht="27" customHeight="1" x14ac:dyDescent="0.2">
      <c r="A24" s="155"/>
      <c r="B24" s="127"/>
      <c r="C24" s="130"/>
      <c r="D24" s="30" t="s">
        <v>20</v>
      </c>
      <c r="E24" s="31"/>
      <c r="F24" s="74">
        <v>268</v>
      </c>
      <c r="G24" s="75">
        <f>F24/E22</f>
        <v>0.10029940119760479</v>
      </c>
      <c r="H24" s="82"/>
      <c r="I24" s="20"/>
      <c r="J24" s="136"/>
      <c r="K24" s="136"/>
      <c r="L24" s="136"/>
      <c r="M24" s="100"/>
    </row>
    <row r="25" spans="1:13" x14ac:dyDescent="0.2">
      <c r="A25" s="8"/>
      <c r="B25" s="6"/>
      <c r="C25" s="15"/>
      <c r="D25" s="30" t="s">
        <v>16</v>
      </c>
      <c r="E25" s="31"/>
      <c r="F25" s="74">
        <v>1582</v>
      </c>
      <c r="G25" s="75">
        <f>F25/E22</f>
        <v>0.59206586826347307</v>
      </c>
      <c r="H25" s="82"/>
      <c r="I25" s="20"/>
      <c r="J25" s="136"/>
      <c r="K25" s="136"/>
      <c r="L25" s="136"/>
      <c r="M25" s="100"/>
    </row>
    <row r="26" spans="1:13" x14ac:dyDescent="0.2">
      <c r="A26" s="90" t="s">
        <v>18</v>
      </c>
      <c r="B26" s="9"/>
      <c r="C26" s="16"/>
      <c r="D26" s="30" t="s">
        <v>17</v>
      </c>
      <c r="E26" s="31"/>
      <c r="F26" s="74">
        <v>1983</v>
      </c>
      <c r="G26" s="75">
        <f>F26/E22</f>
        <v>0.74214071856287422</v>
      </c>
      <c r="H26" s="86" t="s">
        <v>18</v>
      </c>
      <c r="I26" s="23"/>
      <c r="J26" s="136"/>
      <c r="K26" s="136"/>
      <c r="L26" s="136"/>
      <c r="M26" s="101"/>
    </row>
    <row r="27" spans="1:13" ht="33.75" x14ac:dyDescent="0.2">
      <c r="A27" s="91" t="s">
        <v>21</v>
      </c>
      <c r="B27" s="7"/>
      <c r="C27" s="16"/>
      <c r="D27" s="25" t="s">
        <v>15</v>
      </c>
      <c r="E27" s="26"/>
      <c r="F27" s="70">
        <v>119</v>
      </c>
      <c r="G27" s="76">
        <f>F27/E22</f>
        <v>4.4535928143712572E-2</v>
      </c>
      <c r="H27" s="84" t="s">
        <v>21</v>
      </c>
      <c r="I27" s="24"/>
      <c r="J27" s="137"/>
      <c r="K27" s="137"/>
      <c r="L27" s="137"/>
      <c r="M27" s="99"/>
    </row>
    <row r="28" spans="1:13" ht="51" customHeight="1" x14ac:dyDescent="0.2">
      <c r="A28" s="79" t="s">
        <v>10</v>
      </c>
      <c r="B28" s="129" t="s">
        <v>30</v>
      </c>
      <c r="C28" s="126" t="s">
        <v>43</v>
      </c>
      <c r="D28" s="28" t="s">
        <v>4</v>
      </c>
      <c r="E28" s="29">
        <v>4884</v>
      </c>
      <c r="F28" s="72">
        <v>4113</v>
      </c>
      <c r="G28" s="75">
        <f>F28/E28</f>
        <v>0.84213759213759209</v>
      </c>
      <c r="H28" s="151" t="s">
        <v>10</v>
      </c>
      <c r="I28" s="153" t="s">
        <v>82</v>
      </c>
      <c r="J28" s="113" t="s">
        <v>65</v>
      </c>
      <c r="K28" s="138"/>
      <c r="L28" s="113" t="s">
        <v>57</v>
      </c>
      <c r="M28" s="151" t="s">
        <v>10</v>
      </c>
    </row>
    <row r="29" spans="1:13" ht="24" customHeight="1" x14ac:dyDescent="0.2">
      <c r="A29" s="147" t="s">
        <v>28</v>
      </c>
      <c r="B29" s="130"/>
      <c r="C29" s="127"/>
      <c r="D29" s="149" t="s">
        <v>44</v>
      </c>
      <c r="E29" s="150"/>
      <c r="F29" s="77">
        <v>440</v>
      </c>
      <c r="G29" s="78">
        <f>F29/E28</f>
        <v>9.0090090090090086E-2</v>
      </c>
      <c r="H29" s="152"/>
      <c r="I29" s="154"/>
      <c r="J29" s="143"/>
      <c r="K29" s="139"/>
      <c r="L29" s="114"/>
      <c r="M29" s="152"/>
    </row>
    <row r="30" spans="1:13" ht="68.25" customHeight="1" x14ac:dyDescent="0.2">
      <c r="A30" s="148"/>
      <c r="B30" s="131"/>
      <c r="C30" s="128"/>
      <c r="D30" s="30" t="s">
        <v>6</v>
      </c>
      <c r="E30" s="31"/>
      <c r="F30" s="74">
        <v>3165</v>
      </c>
      <c r="G30" s="75">
        <f>F30/E28</f>
        <v>0.648034398034398</v>
      </c>
      <c r="H30" s="152"/>
      <c r="I30" s="154"/>
      <c r="J30" s="114"/>
      <c r="K30" s="139"/>
      <c r="L30" s="114"/>
      <c r="M30" s="152"/>
    </row>
    <row r="31" spans="1:13" ht="32.25" customHeight="1" x14ac:dyDescent="0.2">
      <c r="A31" s="92" t="s">
        <v>12</v>
      </c>
      <c r="B31" s="10"/>
      <c r="C31" s="17"/>
      <c r="D31" s="134" t="s">
        <v>67</v>
      </c>
      <c r="E31" s="134"/>
      <c r="F31" s="70">
        <v>89</v>
      </c>
      <c r="G31" s="71">
        <f>F31/E28</f>
        <v>1.8222768222768224E-2</v>
      </c>
      <c r="H31" s="84" t="s">
        <v>12</v>
      </c>
      <c r="I31" s="24"/>
      <c r="J31" s="144"/>
      <c r="K31" s="140"/>
      <c r="L31" s="144"/>
      <c r="M31" s="48"/>
    </row>
    <row r="32" spans="1:13" ht="21" customHeight="1" x14ac:dyDescent="0.2">
      <c r="A32" s="79" t="s">
        <v>69</v>
      </c>
      <c r="B32" s="54"/>
      <c r="C32" s="55" t="s">
        <v>43</v>
      </c>
      <c r="D32" s="28" t="s">
        <v>70</v>
      </c>
      <c r="E32" s="29">
        <v>51</v>
      </c>
      <c r="F32" s="72">
        <v>49</v>
      </c>
      <c r="G32" s="75">
        <f>F32/E32</f>
        <v>0.96078431372549022</v>
      </c>
      <c r="H32" s="85"/>
      <c r="I32" s="53"/>
      <c r="J32" s="49"/>
      <c r="K32" s="57"/>
      <c r="L32" s="49"/>
      <c r="M32" s="102"/>
    </row>
    <row r="33" spans="1:13" ht="18" customHeight="1" x14ac:dyDescent="0.2">
      <c r="A33" s="92"/>
      <c r="B33" s="10"/>
      <c r="C33" s="17"/>
      <c r="D33" s="134" t="s">
        <v>71</v>
      </c>
      <c r="E33" s="134"/>
      <c r="F33" s="70">
        <v>48</v>
      </c>
      <c r="G33" s="71">
        <f>F33/E32</f>
        <v>0.94117647058823528</v>
      </c>
      <c r="H33" s="84"/>
      <c r="I33" s="24"/>
      <c r="J33" s="56"/>
      <c r="K33" s="58"/>
      <c r="L33" s="56"/>
      <c r="M33" s="48"/>
    </row>
    <row r="34" spans="1:13" ht="21" customHeight="1" x14ac:dyDescent="0.2">
      <c r="A34" s="79" t="s">
        <v>72</v>
      </c>
      <c r="B34" s="54"/>
      <c r="C34" s="55" t="s">
        <v>43</v>
      </c>
      <c r="D34" s="28" t="s">
        <v>4</v>
      </c>
      <c r="E34" s="29">
        <v>258</v>
      </c>
      <c r="F34" s="72">
        <v>243</v>
      </c>
      <c r="G34" s="75">
        <f>F34/E34</f>
        <v>0.94186046511627908</v>
      </c>
      <c r="H34" s="85"/>
      <c r="I34" s="53"/>
      <c r="J34" s="49"/>
      <c r="K34" s="57"/>
      <c r="L34" s="49"/>
      <c r="M34" s="102"/>
    </row>
    <row r="35" spans="1:13" ht="18" customHeight="1" x14ac:dyDescent="0.2">
      <c r="A35" s="92"/>
      <c r="B35" s="10"/>
      <c r="C35" s="17"/>
      <c r="D35" s="134" t="s">
        <v>73</v>
      </c>
      <c r="E35" s="134"/>
      <c r="F35" s="70">
        <v>113</v>
      </c>
      <c r="G35" s="71">
        <f>F35/E34</f>
        <v>0.43798449612403101</v>
      </c>
      <c r="H35" s="84"/>
      <c r="I35" s="24"/>
      <c r="J35" s="56"/>
      <c r="K35" s="58"/>
      <c r="L35" s="56"/>
      <c r="M35" s="48"/>
    </row>
    <row r="36" spans="1:13" ht="21" customHeight="1" x14ac:dyDescent="0.2">
      <c r="A36" s="79" t="s">
        <v>74</v>
      </c>
      <c r="B36" s="54"/>
      <c r="C36" s="55" t="s">
        <v>43</v>
      </c>
      <c r="D36" s="28" t="s">
        <v>4</v>
      </c>
      <c r="E36" s="29">
        <v>146</v>
      </c>
      <c r="F36" s="72">
        <v>31</v>
      </c>
      <c r="G36" s="75">
        <f>F36/E36</f>
        <v>0.21232876712328766</v>
      </c>
      <c r="H36" s="85"/>
      <c r="I36" s="53"/>
      <c r="J36" s="49"/>
      <c r="K36" s="57"/>
      <c r="L36" s="49"/>
      <c r="M36" s="102"/>
    </row>
    <row r="37" spans="1:13" ht="21" customHeight="1" x14ac:dyDescent="0.2">
      <c r="A37" s="105"/>
      <c r="B37" s="59"/>
      <c r="C37" s="59"/>
      <c r="D37" s="134" t="s">
        <v>73</v>
      </c>
      <c r="E37" s="134"/>
      <c r="F37" s="70">
        <v>114</v>
      </c>
      <c r="G37" s="71">
        <f>F37/E36</f>
        <v>0.78082191780821919</v>
      </c>
      <c r="H37" s="106"/>
      <c r="I37" s="107"/>
      <c r="J37" s="50"/>
      <c r="K37" s="104"/>
      <c r="L37" s="50"/>
      <c r="M37" s="103"/>
    </row>
    <row r="38" spans="1:13" ht="18" customHeight="1" x14ac:dyDescent="0.2">
      <c r="A38" s="92"/>
      <c r="B38" s="10"/>
      <c r="C38" s="17"/>
      <c r="D38" s="134" t="s">
        <v>75</v>
      </c>
      <c r="E38" s="134"/>
      <c r="F38" s="70">
        <v>2</v>
      </c>
      <c r="G38" s="71">
        <f>F38/E36</f>
        <v>1.3698630136986301E-2</v>
      </c>
      <c r="H38" s="84"/>
      <c r="I38" s="24"/>
      <c r="J38" s="56"/>
      <c r="K38" s="58"/>
      <c r="L38" s="56"/>
      <c r="M38" s="48"/>
    </row>
    <row r="39" spans="1:13" ht="21" customHeight="1" x14ac:dyDescent="0.2">
      <c r="A39" s="79" t="s">
        <v>76</v>
      </c>
      <c r="B39" s="54"/>
      <c r="C39" s="55" t="s">
        <v>43</v>
      </c>
      <c r="D39" s="28" t="s">
        <v>4</v>
      </c>
      <c r="E39" s="29">
        <v>518</v>
      </c>
      <c r="F39" s="72">
        <v>492</v>
      </c>
      <c r="G39" s="75">
        <f>F39/E39</f>
        <v>0.9498069498069498</v>
      </c>
      <c r="H39" s="85"/>
      <c r="I39" s="85" t="s">
        <v>80</v>
      </c>
      <c r="J39" s="170" t="s">
        <v>88</v>
      </c>
      <c r="K39" s="57"/>
      <c r="L39" s="49"/>
      <c r="M39" s="102"/>
    </row>
    <row r="40" spans="1:13" ht="44.25" customHeight="1" x14ac:dyDescent="0.2">
      <c r="A40" s="105"/>
      <c r="B40" s="59"/>
      <c r="C40" s="59"/>
      <c r="D40" s="134" t="s">
        <v>90</v>
      </c>
      <c r="E40" s="134"/>
      <c r="F40" s="70" t="s">
        <v>79</v>
      </c>
      <c r="G40" s="71"/>
      <c r="H40" s="106"/>
      <c r="I40" s="107"/>
      <c r="J40" s="50" t="s">
        <v>93</v>
      </c>
      <c r="K40" s="104"/>
      <c r="L40" s="50"/>
      <c r="M40" s="103"/>
    </row>
    <row r="41" spans="1:13" ht="24.75" customHeight="1" x14ac:dyDescent="0.2">
      <c r="A41" s="79" t="s">
        <v>77</v>
      </c>
      <c r="B41" s="54"/>
      <c r="C41" s="55" t="s">
        <v>43</v>
      </c>
      <c r="D41" s="28" t="s">
        <v>70</v>
      </c>
      <c r="E41" s="29">
        <v>147</v>
      </c>
      <c r="F41" s="72">
        <v>147</v>
      </c>
      <c r="G41" s="75">
        <f>F41/E41</f>
        <v>1</v>
      </c>
      <c r="H41" s="111" t="s">
        <v>81</v>
      </c>
      <c r="I41" s="53"/>
      <c r="J41" s="49"/>
      <c r="K41" s="57"/>
      <c r="L41" s="49"/>
      <c r="M41" s="102"/>
    </row>
    <row r="42" spans="1:13" ht="21" customHeight="1" x14ac:dyDescent="0.2">
      <c r="A42" s="105"/>
      <c r="B42" s="59"/>
      <c r="C42" s="59"/>
      <c r="D42" s="134" t="s">
        <v>71</v>
      </c>
      <c r="E42" s="134"/>
      <c r="F42" s="70">
        <v>111</v>
      </c>
      <c r="G42" s="71">
        <f>F42/E41</f>
        <v>0.75510204081632648</v>
      </c>
      <c r="H42" s="106"/>
      <c r="I42" s="107"/>
      <c r="J42" s="50"/>
      <c r="K42" s="104"/>
      <c r="L42" s="50"/>
      <c r="M42" s="103"/>
    </row>
    <row r="43" spans="1:13" ht="21" customHeight="1" x14ac:dyDescent="0.2">
      <c r="A43" s="79" t="s">
        <v>78</v>
      </c>
      <c r="B43" s="54"/>
      <c r="C43" s="55" t="s">
        <v>43</v>
      </c>
      <c r="D43" s="28" t="s">
        <v>70</v>
      </c>
      <c r="E43" s="29">
        <v>390</v>
      </c>
      <c r="F43" s="72">
        <v>64</v>
      </c>
      <c r="G43" s="73">
        <f>F43/E43</f>
        <v>0.1641025641025641</v>
      </c>
      <c r="H43" s="85"/>
      <c r="I43" s="53"/>
      <c r="J43" s="49" t="s">
        <v>93</v>
      </c>
      <c r="K43" s="57"/>
      <c r="L43" s="49"/>
      <c r="M43" s="102"/>
    </row>
    <row r="44" spans="1:13" ht="21" customHeight="1" x14ac:dyDescent="0.2">
      <c r="A44" s="168"/>
      <c r="B44" s="110"/>
      <c r="C44" s="110"/>
      <c r="D44" s="134" t="s">
        <v>71</v>
      </c>
      <c r="E44" s="134"/>
      <c r="F44" s="70">
        <v>301</v>
      </c>
      <c r="G44" s="71">
        <f>F44/E43</f>
        <v>0.77179487179487183</v>
      </c>
      <c r="H44" s="159"/>
      <c r="I44" s="160"/>
      <c r="J44" s="109"/>
      <c r="K44" s="58"/>
      <c r="L44" s="109"/>
      <c r="M44" s="169"/>
    </row>
    <row r="45" spans="1:13" ht="21" customHeight="1" x14ac:dyDescent="0.2">
      <c r="A45" s="79" t="s">
        <v>91</v>
      </c>
      <c r="B45" s="54"/>
      <c r="C45" s="55" t="s">
        <v>43</v>
      </c>
      <c r="D45" s="28" t="s">
        <v>70</v>
      </c>
      <c r="E45" s="29">
        <v>110</v>
      </c>
      <c r="F45" s="72">
        <v>75</v>
      </c>
      <c r="G45" s="73">
        <f>F45/E45</f>
        <v>0.68181818181818177</v>
      </c>
      <c r="H45" s="85"/>
      <c r="I45" s="53"/>
      <c r="J45" s="49" t="s">
        <v>93</v>
      </c>
      <c r="K45" s="57"/>
      <c r="L45" s="49"/>
      <c r="M45" s="102"/>
    </row>
    <row r="46" spans="1:13" ht="21" customHeight="1" x14ac:dyDescent="0.2">
      <c r="A46" s="168"/>
      <c r="B46" s="110"/>
      <c r="C46" s="110"/>
      <c r="D46" s="134" t="s">
        <v>92</v>
      </c>
      <c r="E46" s="134"/>
      <c r="F46" s="70">
        <v>59</v>
      </c>
      <c r="G46" s="71">
        <f>F46/E45</f>
        <v>0.53636363636363638</v>
      </c>
      <c r="H46" s="159"/>
      <c r="I46" s="160"/>
      <c r="J46" s="109"/>
      <c r="K46" s="58"/>
      <c r="L46" s="109"/>
      <c r="M46" s="169"/>
    </row>
    <row r="48" spans="1:13" x14ac:dyDescent="0.2">
      <c r="A48" s="158" t="s">
        <v>62</v>
      </c>
      <c r="B48" s="158"/>
      <c r="C48" s="158"/>
      <c r="D48" s="158"/>
      <c r="E48" s="158"/>
      <c r="F48" s="158"/>
      <c r="G48" s="158"/>
    </row>
  </sheetData>
  <mergeCells count="70">
    <mergeCell ref="I3:I5"/>
    <mergeCell ref="D46:E46"/>
    <mergeCell ref="D33:E33"/>
    <mergeCell ref="A48:G48"/>
    <mergeCell ref="D35:E35"/>
    <mergeCell ref="D38:E38"/>
    <mergeCell ref="D37:E37"/>
    <mergeCell ref="D40:E40"/>
    <mergeCell ref="D42:E42"/>
    <mergeCell ref="D44:E44"/>
    <mergeCell ref="L17:L21"/>
    <mergeCell ref="L22:L27"/>
    <mergeCell ref="L28:L31"/>
    <mergeCell ref="M3:M5"/>
    <mergeCell ref="M22:M23"/>
    <mergeCell ref="M28:M30"/>
    <mergeCell ref="M17:M19"/>
    <mergeCell ref="M6:M9"/>
    <mergeCell ref="L3:L5"/>
    <mergeCell ref="L6:L12"/>
    <mergeCell ref="L13:L14"/>
    <mergeCell ref="L15:L16"/>
    <mergeCell ref="A29:A30"/>
    <mergeCell ref="D29:E29"/>
    <mergeCell ref="H22:H23"/>
    <mergeCell ref="H17:H18"/>
    <mergeCell ref="C22:C24"/>
    <mergeCell ref="C28:C30"/>
    <mergeCell ref="A18:A19"/>
    <mergeCell ref="A23:A24"/>
    <mergeCell ref="B28:B30"/>
    <mergeCell ref="H28:H30"/>
    <mergeCell ref="D31:E31"/>
    <mergeCell ref="C15:C16"/>
    <mergeCell ref="C13:C14"/>
    <mergeCell ref="K22:K27"/>
    <mergeCell ref="K28:K31"/>
    <mergeCell ref="J17:J21"/>
    <mergeCell ref="J22:J27"/>
    <mergeCell ref="J28:J31"/>
    <mergeCell ref="J15:J16"/>
    <mergeCell ref="K15:K16"/>
    <mergeCell ref="K17:K21"/>
    <mergeCell ref="I28:I30"/>
    <mergeCell ref="I13:I14"/>
    <mergeCell ref="I17:I18"/>
    <mergeCell ref="A1:K1"/>
    <mergeCell ref="A2:K2"/>
    <mergeCell ref="B22:B24"/>
    <mergeCell ref="D3:D5"/>
    <mergeCell ref="E3:E5"/>
    <mergeCell ref="F3:G4"/>
    <mergeCell ref="C17:C19"/>
    <mergeCell ref="H3:H5"/>
    <mergeCell ref="J3:J5"/>
    <mergeCell ref="A3:C4"/>
    <mergeCell ref="K3:K5"/>
    <mergeCell ref="B17:B19"/>
    <mergeCell ref="J13:J14"/>
    <mergeCell ref="B13:B14"/>
    <mergeCell ref="B15:B16"/>
    <mergeCell ref="K13:K14"/>
    <mergeCell ref="J6:J12"/>
    <mergeCell ref="K6:K12"/>
    <mergeCell ref="H6:H7"/>
    <mergeCell ref="A7:A8"/>
    <mergeCell ref="D9:E9"/>
    <mergeCell ref="D10:E10"/>
    <mergeCell ref="B6:B8"/>
    <mergeCell ref="C6:C8"/>
  </mergeCells>
  <pageMargins left="0.25" right="0.25" top="0.75" bottom="0.75" header="0.3" footer="0.3"/>
  <pageSetup paperSize="9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IBCSG Biobank </vt:lpstr>
      <vt:lpstr>'IBCSG Biobank '!Print_Area</vt:lpstr>
    </vt:vector>
  </TitlesOfParts>
  <Company>IBCSG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IBCSG Tissue Bank</dc:subject>
  <dc:creator>IBCSG;RositaKammler</dc:creator>
  <cp:lastModifiedBy>Rosita Kammler </cp:lastModifiedBy>
  <cp:lastPrinted>2018-01-19T13:48:35Z</cp:lastPrinted>
  <dcterms:created xsi:type="dcterms:W3CDTF">2007-01-17T00:00:00Z</dcterms:created>
  <dcterms:modified xsi:type="dcterms:W3CDTF">2024-11-29T15:56:29Z</dcterms:modified>
</cp:coreProperties>
</file>